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240" windowWidth="14940" windowHeight="8385" activeTab="5"/>
  </bookViews>
  <sheets>
    <sheet name="DŘPV" sheetId="1" r:id="rId1"/>
    <sheet name="OPZ" sheetId="2" r:id="rId2"/>
    <sheet name="TaMPV" sheetId="3" r:id="rId3"/>
    <sheet name="VaMSS" sheetId="4" r:id="rId4"/>
    <sheet name="EJaBP" sheetId="5" r:id="rId5"/>
    <sheet name="BPL" sheetId="6" r:id="rId6"/>
  </sheets>
  <definedNames>
    <definedName name="_xlnm.Print_Area" localSheetId="5">'BPL'!$A$1:$V$90</definedName>
    <definedName name="_xlnm.Print_Area" localSheetId="0">'DŘPV'!$A$1:$H$93</definedName>
    <definedName name="_xlnm.Print_Area" localSheetId="4">'EJaBP'!$A$1:$V$86</definedName>
    <definedName name="_xlnm.Print_Area" localSheetId="1">'OPZ'!$A$1:$V$94</definedName>
    <definedName name="_xlnm.Print_Area" localSheetId="2">'TaMPV'!$A$1:$U$93</definedName>
    <definedName name="_xlnm.Print_Area" localSheetId="3">'VaMSS'!$A$1:$V$89</definedName>
    <definedName name="Z_ED2EC780_DB79_11D6_9069_00A024804D95_.wvu.Cols" localSheetId="5" hidden="1">'BPL'!$F:$F,'BPL'!$O:$Q</definedName>
    <definedName name="Z_ED2EC780_DB79_11D6_9069_00A024804D95_.wvu.Cols" localSheetId="0" hidden="1">'DŘPV'!$F:$F,'DŘPV'!$O:$Q</definedName>
    <definedName name="Z_ED2EC780_DB79_11D6_9069_00A024804D95_.wvu.Cols" localSheetId="4" hidden="1">'EJaBP'!$F:$F,'EJaBP'!$O:$Q</definedName>
    <definedName name="Z_ED2EC780_DB79_11D6_9069_00A024804D95_.wvu.Cols" localSheetId="1" hidden="1">'OPZ'!$F:$F,'OPZ'!$O:$Q</definedName>
    <definedName name="Z_ED2EC780_DB79_11D6_9069_00A024804D95_.wvu.Cols" localSheetId="2" hidden="1">'TaMPV'!$F:$F,'TaMPV'!$O:$Q</definedName>
    <definedName name="Z_ED2EC780_DB79_11D6_9069_00A024804D95_.wvu.Cols" localSheetId="3" hidden="1">'VaMSS'!$F:$F,'VaMSS'!$O:$Q</definedName>
    <definedName name="Z_ED2EC780_DB79_11D6_9069_00A024804D95_.wvu.PrintArea" localSheetId="5" hidden="1">'BPL'!$A$1:$V$90</definedName>
    <definedName name="Z_ED2EC780_DB79_11D6_9069_00A024804D95_.wvu.PrintArea" localSheetId="0" hidden="1">'DŘPV'!$A$1:$V$93</definedName>
    <definedName name="Z_ED2EC780_DB79_11D6_9069_00A024804D95_.wvu.PrintArea" localSheetId="4" hidden="1">'EJaBP'!$A$1:$V$86</definedName>
    <definedName name="Z_ED2EC780_DB79_11D6_9069_00A024804D95_.wvu.PrintArea" localSheetId="1" hidden="1">'OPZ'!$A$1:$V$94</definedName>
    <definedName name="Z_ED2EC780_DB79_11D6_9069_00A024804D95_.wvu.PrintArea" localSheetId="2" hidden="1">'TaMPV'!$A$1:$V$93</definedName>
    <definedName name="Z_ED2EC780_DB79_11D6_9069_00A024804D95_.wvu.PrintArea" localSheetId="3" hidden="1">'VaMSS'!$A$1:$V$89</definedName>
  </definedNames>
  <calcPr fullCalcOnLoad="1"/>
</workbook>
</file>

<file path=xl/sharedStrings.xml><?xml version="1.0" encoding="utf-8"?>
<sst xmlns="http://schemas.openxmlformats.org/spreadsheetml/2006/main" count="975" uniqueCount="129">
  <si>
    <t>P</t>
  </si>
  <si>
    <t>C</t>
  </si>
  <si>
    <t>L</t>
  </si>
  <si>
    <t>Název</t>
  </si>
  <si>
    <t>Bioorganická chemie</t>
  </si>
  <si>
    <t>z,Zk</t>
  </si>
  <si>
    <t>kz</t>
  </si>
  <si>
    <t>Statistické zpracování dat</t>
  </si>
  <si>
    <t>Uživatelská výpočetní technika</t>
  </si>
  <si>
    <t>Studijní program: Potravinářství a biotechnologie</t>
  </si>
  <si>
    <t>Zk</t>
  </si>
  <si>
    <t>Koef.</t>
  </si>
  <si>
    <t>Kredity</t>
  </si>
  <si>
    <t>CHPZ</t>
  </si>
  <si>
    <t>OP</t>
  </si>
  <si>
    <t>IES</t>
  </si>
  <si>
    <t>I.zima</t>
  </si>
  <si>
    <t>z, Zk</t>
  </si>
  <si>
    <t>+</t>
  </si>
  <si>
    <t>Základy toxikologie a ekologie</t>
  </si>
  <si>
    <t>Volitelné předměty</t>
  </si>
  <si>
    <t>Pozn.</t>
  </si>
  <si>
    <t>Během 1.-4. semestru musí studenti absolvovat jazykovou výuku (v rozsahu 2 semestry 0/ 2) zakončené zkouškou</t>
  </si>
  <si>
    <t>Jazyk</t>
  </si>
  <si>
    <t>z</t>
  </si>
  <si>
    <t>I.léto</t>
  </si>
  <si>
    <t>Podniková ekonomika</t>
  </si>
  <si>
    <t>Legislativa a management jakosti</t>
  </si>
  <si>
    <t>Laboratoř biologie</t>
  </si>
  <si>
    <t>Bioinformatika</t>
  </si>
  <si>
    <t>Laboratoř anorganické chemie</t>
  </si>
  <si>
    <t>II.zima</t>
  </si>
  <si>
    <t>II.léto</t>
  </si>
  <si>
    <t>Laboratoř biochemie</t>
  </si>
  <si>
    <t>3 týdny</t>
  </si>
  <si>
    <t>III.zima</t>
  </si>
  <si>
    <t>Mikrobiologie</t>
  </si>
  <si>
    <t>Laboratoř mikrobiologie</t>
  </si>
  <si>
    <t>1 týden</t>
  </si>
  <si>
    <t>III.léto</t>
  </si>
  <si>
    <t>Řízení podnikových procesů</t>
  </si>
  <si>
    <t>Seminář k bakalářské práci</t>
  </si>
  <si>
    <t>Bakalářská práce</t>
  </si>
  <si>
    <t>Biologie I</t>
  </si>
  <si>
    <t>Laboratoř bioorganické chemie</t>
  </si>
  <si>
    <t>Odborná praxe</t>
  </si>
  <si>
    <t>Exkurze</t>
  </si>
  <si>
    <t>Základy účetnictví</t>
  </si>
  <si>
    <t>Nauka o surovinách</t>
  </si>
  <si>
    <t>Balení potravin</t>
  </si>
  <si>
    <t>Potravinářské zbožíznalství</t>
  </si>
  <si>
    <t>Manažerská komunikace</t>
  </si>
  <si>
    <t>Základy logistiky</t>
  </si>
  <si>
    <t>Principy úchovy potravin</t>
  </si>
  <si>
    <t>Marketing v potravinářství</t>
  </si>
  <si>
    <t>Systémy jakosti a nezávadnosti ve výrobě potravin</t>
  </si>
  <si>
    <t>Audit dodavatele</t>
  </si>
  <si>
    <t xml:space="preserve">z,Zk  </t>
  </si>
  <si>
    <t>Potravinářské a biotechnologické procesy</t>
  </si>
  <si>
    <t>Potravinářské technologie a biotechnologie</t>
  </si>
  <si>
    <r>
      <t xml:space="preserve">Studijní obor: </t>
    </r>
    <r>
      <rPr>
        <b/>
        <sz val="12"/>
        <rFont val="Times New Roman"/>
        <family val="1"/>
      </rPr>
      <t>Potraviny a výživa</t>
    </r>
  </si>
  <si>
    <r>
      <t>Zaměření:</t>
    </r>
    <r>
      <rPr>
        <b/>
        <sz val="12"/>
        <rFont val="Times New Roman"/>
        <family val="1"/>
      </rPr>
      <t xml:space="preserve"> Distribuční řetězce potravinářských výrobků</t>
    </r>
  </si>
  <si>
    <r>
      <t>Zaměření:</t>
    </r>
    <r>
      <rPr>
        <b/>
        <sz val="12"/>
        <rFont val="Times New Roman"/>
        <family val="1"/>
      </rPr>
      <t xml:space="preserve"> Obaly potravinářského zboží</t>
    </r>
  </si>
  <si>
    <r>
      <t xml:space="preserve">Zaměření: </t>
    </r>
    <r>
      <rPr>
        <b/>
        <sz val="12"/>
        <rFont val="Times New Roman"/>
        <family val="1"/>
      </rPr>
      <t>Technologie a management potravinářských výrob</t>
    </r>
  </si>
  <si>
    <t>Matematika</t>
  </si>
  <si>
    <t>Anorganická chemie</t>
  </si>
  <si>
    <t>Fyzika</t>
  </si>
  <si>
    <t>Fyzikální chemie</t>
  </si>
  <si>
    <t xml:space="preserve">Chemie potravin </t>
  </si>
  <si>
    <t>Zdravotní nezávadnost potravin</t>
  </si>
  <si>
    <t>Biochemie I</t>
  </si>
  <si>
    <t>Dietologie</t>
  </si>
  <si>
    <t xml:space="preserve">Zk  </t>
  </si>
  <si>
    <t>Technologická zařízení ve stravovacích službách</t>
  </si>
  <si>
    <t>Technologie přípravy stravy</t>
  </si>
  <si>
    <t>Přírodní látky jako suroviny</t>
  </si>
  <si>
    <t>Rostlinné léky a tradiční medicina</t>
  </si>
  <si>
    <r>
      <t xml:space="preserve">Zaměření: </t>
    </r>
    <r>
      <rPr>
        <b/>
        <sz val="12"/>
        <rFont val="Times New Roman"/>
        <family val="1"/>
      </rPr>
      <t>Výživa a management stravovacích služeb</t>
    </r>
  </si>
  <si>
    <t>Laboratoř fyzikální chemie</t>
  </si>
  <si>
    <r>
      <t xml:space="preserve">Zaměření: </t>
    </r>
    <r>
      <rPr>
        <b/>
        <sz val="12"/>
        <rFont val="Times New Roman"/>
        <family val="1"/>
      </rPr>
      <t>Expertiza jakosti a bezpečnost potravin</t>
    </r>
  </si>
  <si>
    <r>
      <t xml:space="preserve">Zaměření: </t>
    </r>
    <r>
      <rPr>
        <b/>
        <sz val="12"/>
        <rFont val="Times New Roman"/>
        <family val="1"/>
      </rPr>
      <t>Bioaktivní přírodní látky</t>
    </r>
  </si>
  <si>
    <t>Fyziologie a pathofyziologie lidské výživy</t>
  </si>
  <si>
    <t>Chemická bezpečnost potravin</t>
  </si>
  <si>
    <t xml:space="preserve">Analýza potravin </t>
  </si>
  <si>
    <t>Expertiza potravin</t>
  </si>
  <si>
    <t>Toxikologie potravin</t>
  </si>
  <si>
    <t>Kvalita v laboratorní kontrole potravin</t>
  </si>
  <si>
    <t>Mikrobiologické zkoumání potravin</t>
  </si>
  <si>
    <t>Chemie potravin</t>
  </si>
  <si>
    <t>Základy výživy a výživová politika</t>
  </si>
  <si>
    <t>Laboratoř analýzy potravin</t>
  </si>
  <si>
    <t xml:space="preserve">Laboratoř analýzy potravin </t>
  </si>
  <si>
    <t>Izolace a identifikace přírodních látek</t>
  </si>
  <si>
    <t>Laboratoř potravinářských a biotechnol. procesů</t>
  </si>
  <si>
    <t>Základy farmakologie</t>
  </si>
  <si>
    <t>Stereochemie a biologická aktivita</t>
  </si>
  <si>
    <t>Projekt I</t>
  </si>
  <si>
    <t>Projekt II</t>
  </si>
  <si>
    <t>Projekt III</t>
  </si>
  <si>
    <t>Projekt IV</t>
  </si>
  <si>
    <t>Projekt V</t>
  </si>
  <si>
    <t>Vybrané kapitoly z organické chemie</t>
  </si>
  <si>
    <t>Laboratoř izolace a identifikace přírodních látek</t>
  </si>
  <si>
    <t>Zpracování potravinářských informací</t>
  </si>
  <si>
    <t>Seminář chemického modelování</t>
  </si>
  <si>
    <t>Nauka o surovinách-PV1</t>
  </si>
  <si>
    <t>Základy logistiky-PV1</t>
  </si>
  <si>
    <t>Statistické zpracování dat-PV2</t>
  </si>
  <si>
    <t>Potravinářské zbožíznalství-PV-3</t>
  </si>
  <si>
    <t>Aplikovaná výpočetní technika-PV2</t>
  </si>
  <si>
    <t>Laboratoř bioorganické chemie-PV3</t>
  </si>
  <si>
    <t>Manažerská komunikace-PV4</t>
  </si>
  <si>
    <t>Základy hygieny a sanitace-PV4</t>
  </si>
  <si>
    <t>Systémy jakosti a nezávadnosti ve výrobě potravin-PV5</t>
  </si>
  <si>
    <t>Balení potravin-PV5</t>
  </si>
  <si>
    <t>Fyzikální vlastnosti potravin-PV5</t>
  </si>
  <si>
    <t>Technologie sacharidů-PV6</t>
  </si>
  <si>
    <t>Fermentační technologie-PV6</t>
  </si>
  <si>
    <t>Zdravotní nezávadnost potravin-PV7</t>
  </si>
  <si>
    <t>Marketing v potravinářství-PV7</t>
  </si>
  <si>
    <t>Technologie mléka a tuků-PV8</t>
  </si>
  <si>
    <t>Konzervárenství a technologie masa-PV8</t>
  </si>
  <si>
    <t>Potravinářské zbožíznalství-PV3</t>
  </si>
  <si>
    <t>Distribuční řetězce I-PV2</t>
  </si>
  <si>
    <t>Konstrukce obalů I-PV2</t>
  </si>
  <si>
    <t>Distribuční řetězce II-PV8</t>
  </si>
  <si>
    <t>Řízení podnikových procesů-PV9</t>
  </si>
  <si>
    <t>Konstrukce obalů II-PV9</t>
  </si>
  <si>
    <t>Výživa a výživová politika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</si>
</sst>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sz val="14"/>
      <name val="Arial CE"/>
      <family val="2"/>
    </font>
    <font>
      <b/>
      <sz val="16"/>
      <name val="Times"/>
      <family val="1"/>
    </font>
    <font>
      <b/>
      <sz val="10"/>
      <name val="Times"/>
      <family val="1"/>
    </font>
    <font>
      <sz val="10"/>
      <name val="Times"/>
      <family val="1"/>
    </font>
    <font>
      <b/>
      <sz val="12"/>
      <name val="Times New Roman"/>
      <family val="1"/>
    </font>
    <font>
      <b/>
      <sz val="12"/>
      <name val="Times"/>
      <family val="1"/>
    </font>
    <font>
      <sz val="12"/>
      <name val="Times"/>
      <family val="1"/>
    </font>
    <font>
      <sz val="12"/>
      <name val="Arial CE"/>
      <family val="2"/>
    </font>
    <font>
      <sz val="10"/>
      <color indexed="8"/>
      <name val="Arial CE"/>
      <family val="2"/>
    </font>
    <font>
      <sz val="10"/>
      <color indexed="11"/>
      <name val="Arial CE"/>
      <family val="2"/>
    </font>
    <font>
      <sz val="10"/>
      <color indexed="10"/>
      <name val="Arial CE"/>
      <family val="2"/>
    </font>
    <font>
      <sz val="10"/>
      <color indexed="17"/>
      <name val="Arial CE"/>
      <family val="2"/>
    </font>
    <font>
      <sz val="10"/>
      <color indexed="57"/>
      <name val="Arial CE"/>
      <family val="2"/>
    </font>
    <font>
      <sz val="10"/>
      <color indexed="60"/>
      <name val="Arial CE"/>
      <family val="2"/>
    </font>
    <font>
      <b/>
      <sz val="10"/>
      <color indexed="60"/>
      <name val="Arial CE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Fill="1" applyBorder="1" applyAlignment="1">
      <alignment textRotation="9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Border="1" applyAlignment="1">
      <alignment horizontal="center" textRotation="90"/>
    </xf>
    <xf numFmtId="0" fontId="6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top"/>
    </xf>
    <xf numFmtId="0" fontId="2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1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13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1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103"/>
  <sheetViews>
    <sheetView view="pageBreakPreview" zoomScale="125" zoomScaleSheetLayoutView="125" workbookViewId="0" topLeftCell="A77">
      <selection activeCell="A39" sqref="A39:A41"/>
    </sheetView>
  </sheetViews>
  <sheetFormatPr defaultColWidth="9.00390625" defaultRowHeight="12.75"/>
  <cols>
    <col min="1" max="1" width="45.125" style="13" customWidth="1"/>
    <col min="2" max="4" width="3.125" style="13" bestFit="1" customWidth="1"/>
    <col min="5" max="5" width="6.25390625" style="13" bestFit="1" customWidth="1"/>
    <col min="6" max="6" width="6.625" style="13" hidden="1" customWidth="1"/>
    <col min="7" max="7" width="4.875" style="13" customWidth="1"/>
    <col min="8" max="8" width="7.625" style="13" customWidth="1"/>
    <col min="9" max="9" width="6.625" style="13" hidden="1" customWidth="1"/>
    <col min="10" max="10" width="8.125" style="13" hidden="1" customWidth="1"/>
    <col min="11" max="11" width="5.875" style="12" hidden="1" customWidth="1"/>
    <col min="12" max="13" width="3.75390625" style="12" hidden="1" customWidth="1"/>
    <col min="14" max="14" width="4.00390625" style="12" hidden="1" customWidth="1"/>
    <col min="15" max="18" width="7.625" style="13" hidden="1" customWidth="1"/>
    <col min="19" max="22" width="0" style="13" hidden="1" customWidth="1"/>
    <col min="23" max="23" width="2.75390625" style="0" customWidth="1"/>
    <col min="24" max="16384" width="9.125" style="13" customWidth="1"/>
  </cols>
  <sheetData>
    <row r="1" spans="1:14" s="6" customFormat="1" ht="20.25">
      <c r="A1" s="2" t="s">
        <v>9</v>
      </c>
      <c r="B1" s="3"/>
      <c r="C1" s="3"/>
      <c r="D1" s="3"/>
      <c r="E1" s="3"/>
      <c r="F1" s="4"/>
      <c r="G1" s="4"/>
      <c r="H1" s="4"/>
      <c r="I1" s="1"/>
      <c r="J1" s="1"/>
      <c r="K1" s="5"/>
      <c r="L1" s="5"/>
      <c r="M1" s="5"/>
      <c r="N1" s="5"/>
    </row>
    <row r="2" spans="1:14" s="6" customFormat="1" ht="18">
      <c r="A2" s="35" t="s">
        <v>60</v>
      </c>
      <c r="B2" s="8"/>
      <c r="C2" s="8"/>
      <c r="D2" s="8"/>
      <c r="E2" s="8"/>
      <c r="F2" s="9"/>
      <c r="G2" s="9"/>
      <c r="H2" s="9"/>
      <c r="I2" s="1"/>
      <c r="J2" s="1"/>
      <c r="K2" s="5"/>
      <c r="L2" s="5"/>
      <c r="M2" s="5"/>
      <c r="N2" s="5"/>
    </row>
    <row r="3" spans="1:14" s="6" customFormat="1" ht="18">
      <c r="A3" s="36" t="s">
        <v>61</v>
      </c>
      <c r="B3" s="8"/>
      <c r="C3" s="8"/>
      <c r="D3" s="8"/>
      <c r="E3" s="8"/>
      <c r="F3" s="9"/>
      <c r="G3" s="9"/>
      <c r="H3" s="9"/>
      <c r="I3" s="1"/>
      <c r="J3" s="1"/>
      <c r="K3" s="5"/>
      <c r="L3" s="5"/>
      <c r="M3" s="5"/>
      <c r="N3" s="5"/>
    </row>
    <row r="4" spans="1:14" s="6" customFormat="1" ht="6.75" customHeight="1">
      <c r="A4" s="7"/>
      <c r="B4" s="8"/>
      <c r="C4" s="8"/>
      <c r="D4" s="8"/>
      <c r="E4" s="8"/>
      <c r="F4" s="9"/>
      <c r="G4" s="9"/>
      <c r="H4" s="9"/>
      <c r="I4" s="1"/>
      <c r="J4" s="1"/>
      <c r="K4" s="5"/>
      <c r="L4" s="5"/>
      <c r="M4" s="5"/>
      <c r="N4" s="5"/>
    </row>
    <row r="5" spans="1:14" ht="15.75" thickBot="1">
      <c r="A5" s="51" t="s">
        <v>3</v>
      </c>
      <c r="B5" s="51" t="s">
        <v>0</v>
      </c>
      <c r="C5" s="52" t="s">
        <v>1</v>
      </c>
      <c r="D5" s="52" t="s">
        <v>2</v>
      </c>
      <c r="E5" s="52" t="s">
        <v>10</v>
      </c>
      <c r="F5" s="52" t="s">
        <v>11</v>
      </c>
      <c r="G5" s="52"/>
      <c r="H5" s="52" t="s">
        <v>12</v>
      </c>
      <c r="I5" s="79" t="s">
        <v>12</v>
      </c>
      <c r="J5" s="79"/>
      <c r="K5" s="12" t="s">
        <v>13</v>
      </c>
      <c r="L5" s="12" t="s">
        <v>14</v>
      </c>
      <c r="M5" s="12" t="s">
        <v>14</v>
      </c>
      <c r="N5" s="12" t="s">
        <v>15</v>
      </c>
    </row>
    <row r="6" spans="1:22" ht="15">
      <c r="A6" s="38" t="s">
        <v>16</v>
      </c>
      <c r="B6" s="10"/>
      <c r="C6" s="11"/>
      <c r="D6" s="11"/>
      <c r="E6" s="11"/>
      <c r="F6" s="11"/>
      <c r="G6" s="11"/>
      <c r="H6" s="11"/>
      <c r="I6" s="30"/>
      <c r="J6" s="30"/>
      <c r="K6" s="31"/>
      <c r="L6" s="31"/>
      <c r="M6" s="31"/>
      <c r="N6" s="31"/>
      <c r="O6" s="32"/>
      <c r="P6" s="32"/>
      <c r="Q6" s="32"/>
      <c r="R6" s="32"/>
      <c r="S6" s="32"/>
      <c r="T6" s="32"/>
      <c r="U6" s="32"/>
      <c r="V6" s="32"/>
    </row>
    <row r="7" spans="1:17" ht="12.75">
      <c r="A7" s="39" t="s">
        <v>64</v>
      </c>
      <c r="B7" s="40">
        <v>2</v>
      </c>
      <c r="C7" s="40">
        <v>2</v>
      </c>
      <c r="D7" s="40">
        <v>0</v>
      </c>
      <c r="E7" s="40" t="s">
        <v>5</v>
      </c>
      <c r="F7" s="40">
        <v>1</v>
      </c>
      <c r="G7" s="40">
        <v>1</v>
      </c>
      <c r="H7" s="40">
        <v>5</v>
      </c>
      <c r="K7" s="12" t="s">
        <v>18</v>
      </c>
      <c r="O7" s="13" t="e">
        <f>IF(K7="+",#REF!,0)</f>
        <v>#REF!</v>
      </c>
      <c r="P7" s="13">
        <f>IF(L7="+",#REF!,0)</f>
        <v>0</v>
      </c>
      <c r="Q7" s="13">
        <f>IF(N7="+",#REF!,0)</f>
        <v>0</v>
      </c>
    </row>
    <row r="8" spans="1:17" ht="12.75">
      <c r="A8" s="41" t="s">
        <v>65</v>
      </c>
      <c r="B8" s="42">
        <v>2</v>
      </c>
      <c r="C8" s="42">
        <v>1</v>
      </c>
      <c r="D8" s="42">
        <v>0</v>
      </c>
      <c r="E8" s="40" t="s">
        <v>5</v>
      </c>
      <c r="F8" s="42"/>
      <c r="G8" s="42">
        <v>1</v>
      </c>
      <c r="H8" s="42">
        <v>4</v>
      </c>
      <c r="K8" s="12" t="s">
        <v>18</v>
      </c>
      <c r="O8" s="13">
        <f>IF(K8="+",$I8,0)</f>
        <v>0</v>
      </c>
      <c r="P8" s="13">
        <f>IF(L8="+",$I8,0)</f>
        <v>0</v>
      </c>
      <c r="Q8" s="13">
        <f>IF(N8="+",$I8,0)</f>
        <v>0</v>
      </c>
    </row>
    <row r="9" spans="1:8" ht="12.75">
      <c r="A9" s="13" t="s">
        <v>43</v>
      </c>
      <c r="B9" s="12">
        <v>3</v>
      </c>
      <c r="C9" s="12">
        <v>0</v>
      </c>
      <c r="D9" s="12">
        <v>0</v>
      </c>
      <c r="E9" s="12" t="s">
        <v>10</v>
      </c>
      <c r="F9" s="12"/>
      <c r="G9" s="12">
        <v>1</v>
      </c>
      <c r="H9" s="12">
        <v>4</v>
      </c>
    </row>
    <row r="10" spans="1:17" ht="12.75">
      <c r="A10" s="13" t="s">
        <v>19</v>
      </c>
      <c r="B10" s="12">
        <v>2</v>
      </c>
      <c r="C10" s="12">
        <v>0</v>
      </c>
      <c r="D10" s="12">
        <v>0</v>
      </c>
      <c r="E10" s="12" t="s">
        <v>6</v>
      </c>
      <c r="F10" s="12"/>
      <c r="G10" s="12"/>
      <c r="H10" s="12">
        <v>2</v>
      </c>
      <c r="L10" s="14"/>
      <c r="M10" s="14"/>
      <c r="N10" s="12" t="s">
        <v>18</v>
      </c>
      <c r="O10" s="13">
        <f>IF(K10="+",$I10,0)</f>
        <v>0</v>
      </c>
      <c r="P10" s="13">
        <f>IF(L10="+",$I10,0)</f>
        <v>0</v>
      </c>
      <c r="Q10" s="13">
        <f>IF(N10="+",$I10,0)</f>
        <v>0</v>
      </c>
    </row>
    <row r="11" spans="1:17" ht="12.75">
      <c r="A11" s="13" t="s">
        <v>8</v>
      </c>
      <c r="B11" s="12">
        <v>1</v>
      </c>
      <c r="C11" s="12">
        <v>2</v>
      </c>
      <c r="D11" s="12">
        <v>0</v>
      </c>
      <c r="E11" s="12" t="s">
        <v>6</v>
      </c>
      <c r="F11" s="12"/>
      <c r="G11" s="12"/>
      <c r="H11" s="12">
        <v>3</v>
      </c>
      <c r="K11" s="12" t="s">
        <v>18</v>
      </c>
      <c r="O11" s="13">
        <f>IF(K11="+",$I11,0)</f>
        <v>0</v>
      </c>
      <c r="P11" s="13">
        <f>IF(L11="+",$I11,0)</f>
        <v>0</v>
      </c>
      <c r="Q11" s="13">
        <f>IF(N11="+",$I11,0)</f>
        <v>0</v>
      </c>
    </row>
    <row r="12" spans="1:8" ht="12.75">
      <c r="A12" s="43" t="s">
        <v>89</v>
      </c>
      <c r="B12" s="12">
        <v>2</v>
      </c>
      <c r="C12" s="12">
        <v>0</v>
      </c>
      <c r="D12" s="12">
        <v>0</v>
      </c>
      <c r="E12" s="12" t="s">
        <v>10</v>
      </c>
      <c r="G12" s="12">
        <v>1</v>
      </c>
      <c r="H12" s="12">
        <v>3</v>
      </c>
    </row>
    <row r="13" spans="1:14" s="18" customFormat="1" ht="12.75">
      <c r="A13" s="15" t="s">
        <v>103</v>
      </c>
      <c r="B13" s="12">
        <v>0</v>
      </c>
      <c r="C13" s="12">
        <v>6</v>
      </c>
      <c r="D13" s="12">
        <v>0</v>
      </c>
      <c r="E13" s="12" t="s">
        <v>24</v>
      </c>
      <c r="F13" s="12"/>
      <c r="G13" s="12"/>
      <c r="H13" s="12">
        <v>6</v>
      </c>
      <c r="K13" s="20"/>
      <c r="L13" s="20"/>
      <c r="M13" s="20"/>
      <c r="N13" s="20"/>
    </row>
    <row r="14" spans="1:22" s="25" customFormat="1" ht="12.75">
      <c r="A14" s="44" t="s">
        <v>20</v>
      </c>
      <c r="B14" s="34"/>
      <c r="C14" s="34"/>
      <c r="D14" s="34"/>
      <c r="E14" s="34"/>
      <c r="F14" s="34"/>
      <c r="G14" s="34"/>
      <c r="H14" s="12">
        <v>3</v>
      </c>
      <c r="I14" s="33"/>
      <c r="J14" s="33"/>
      <c r="K14" s="34"/>
      <c r="L14" s="34"/>
      <c r="M14" s="34"/>
      <c r="N14" s="34"/>
      <c r="O14" s="33">
        <f>IF(K14="+",$I14,0)</f>
        <v>0</v>
      </c>
      <c r="P14" s="33">
        <f>IF(L14="+",$I14,0)</f>
        <v>0</v>
      </c>
      <c r="Q14" s="33">
        <f>IF(N14="+",$I14,0)</f>
        <v>0</v>
      </c>
      <c r="R14" s="33"/>
      <c r="S14" s="33"/>
      <c r="T14" s="33"/>
      <c r="U14" s="33"/>
      <c r="V14" s="33"/>
    </row>
    <row r="15" spans="2:17" ht="12.75">
      <c r="B15" s="12">
        <f>SUM(B7:B14)</f>
        <v>12</v>
      </c>
      <c r="C15" s="12">
        <f>SUM(C7:C14)</f>
        <v>11</v>
      </c>
      <c r="D15" s="12">
        <f>SUM(D7:D14)</f>
        <v>0</v>
      </c>
      <c r="E15" s="12">
        <f>SUM(B15:D15)</f>
        <v>23</v>
      </c>
      <c r="F15" s="12">
        <f>SUM(F7:F14)</f>
        <v>1</v>
      </c>
      <c r="G15" s="12">
        <f>SUM(G7:G14)</f>
        <v>4</v>
      </c>
      <c r="H15" s="12">
        <f>SUM(H7:H14)</f>
        <v>30</v>
      </c>
      <c r="O15" s="13">
        <f>IF(K15="+",$I15,0)</f>
        <v>0</v>
      </c>
      <c r="P15" s="13">
        <f>IF(L15="+",$I15,0)</f>
        <v>0</v>
      </c>
      <c r="Q15" s="13">
        <f>IF(N15="+",$I15,0)</f>
        <v>0</v>
      </c>
    </row>
    <row r="16" spans="1:8" ht="12.75">
      <c r="A16" s="45" t="s">
        <v>21</v>
      </c>
      <c r="B16" s="12"/>
      <c r="C16" s="12"/>
      <c r="D16" s="12"/>
      <c r="E16" s="12"/>
      <c r="F16" s="12"/>
      <c r="G16" s="12"/>
      <c r="H16" s="12"/>
    </row>
    <row r="17" spans="1:8" ht="38.25">
      <c r="A17" s="46" t="s">
        <v>22</v>
      </c>
      <c r="B17" s="47"/>
      <c r="C17" s="47"/>
      <c r="D17" s="47"/>
      <c r="E17" s="47"/>
      <c r="F17" s="12"/>
      <c r="G17" s="12"/>
      <c r="H17" s="12"/>
    </row>
    <row r="18" spans="1:8" ht="12.75">
      <c r="A18" s="48" t="s">
        <v>23</v>
      </c>
      <c r="B18" s="47">
        <v>0</v>
      </c>
      <c r="C18" s="47">
        <v>2</v>
      </c>
      <c r="D18" s="47">
        <v>0</v>
      </c>
      <c r="E18" s="47" t="s">
        <v>24</v>
      </c>
      <c r="F18" s="12"/>
      <c r="G18" s="47"/>
      <c r="H18" s="12">
        <v>0</v>
      </c>
    </row>
    <row r="19" spans="1:8" ht="13.5" thickBot="1">
      <c r="A19" s="48"/>
      <c r="B19" s="47"/>
      <c r="C19" s="47"/>
      <c r="D19" s="47"/>
      <c r="E19" s="47"/>
      <c r="F19" s="12"/>
      <c r="G19" s="47"/>
      <c r="H19" s="12"/>
    </row>
    <row r="20" spans="1:22" ht="12.75">
      <c r="A20" s="53" t="s">
        <v>25</v>
      </c>
      <c r="B20" s="54"/>
      <c r="C20" s="54"/>
      <c r="D20" s="54"/>
      <c r="E20" s="54"/>
      <c r="F20" s="54"/>
      <c r="G20" s="54"/>
      <c r="H20" s="54"/>
      <c r="I20" s="32"/>
      <c r="J20" s="32"/>
      <c r="K20" s="31"/>
      <c r="L20" s="31"/>
      <c r="M20" s="31"/>
      <c r="N20" s="31"/>
      <c r="O20" s="32"/>
      <c r="P20" s="32"/>
      <c r="Q20" s="32"/>
      <c r="R20" s="32"/>
      <c r="S20" s="32"/>
      <c r="T20" s="32"/>
      <c r="U20" s="32"/>
      <c r="V20" s="32"/>
    </row>
    <row r="21" spans="1:17" ht="12.75">
      <c r="A21" s="13" t="s">
        <v>4</v>
      </c>
      <c r="B21" s="12">
        <v>2</v>
      </c>
      <c r="C21" s="12">
        <v>1</v>
      </c>
      <c r="D21" s="12">
        <v>0</v>
      </c>
      <c r="E21" s="40" t="s">
        <v>5</v>
      </c>
      <c r="F21" s="12"/>
      <c r="G21" s="12">
        <v>1</v>
      </c>
      <c r="H21" s="12">
        <v>4</v>
      </c>
      <c r="I21" s="13">
        <f>(B21+C21+ROUND(D21*2/3,0))*F21+IF(B21&gt;2,2*G21,G21)</f>
        <v>1</v>
      </c>
      <c r="K21" s="12" t="s">
        <v>18</v>
      </c>
      <c r="O21" s="13">
        <f aca="true" t="shared" si="0" ref="O21:P23">IF(K21="+",$I21,0)</f>
        <v>1</v>
      </c>
      <c r="P21" s="13">
        <f t="shared" si="0"/>
        <v>0</v>
      </c>
      <c r="Q21" s="13">
        <f>IF(N21="+",$I21,0)</f>
        <v>0</v>
      </c>
    </row>
    <row r="22" spans="1:17" ht="12.75">
      <c r="A22" s="18" t="s">
        <v>66</v>
      </c>
      <c r="B22" s="12">
        <v>2</v>
      </c>
      <c r="C22" s="12">
        <v>1</v>
      </c>
      <c r="D22" s="12">
        <v>0</v>
      </c>
      <c r="E22" s="40" t="s">
        <v>5</v>
      </c>
      <c r="F22" s="12"/>
      <c r="G22" s="12">
        <v>1</v>
      </c>
      <c r="H22" s="12">
        <v>4</v>
      </c>
      <c r="I22" s="13">
        <f>(B38+C38+ROUND(D38*2/3,0))*F38+IF(B38&gt;2,2*G38,G38)</f>
        <v>1</v>
      </c>
      <c r="K22" s="12" t="s">
        <v>18</v>
      </c>
      <c r="O22" s="13">
        <f t="shared" si="0"/>
        <v>1</v>
      </c>
      <c r="P22" s="13">
        <f t="shared" si="0"/>
        <v>0</v>
      </c>
      <c r="Q22" s="13">
        <f>IF(N22="+",$I22,0)</f>
        <v>0</v>
      </c>
    </row>
    <row r="23" spans="1:17" ht="12.75">
      <c r="A23" s="13" t="s">
        <v>26</v>
      </c>
      <c r="B23" s="12">
        <v>2</v>
      </c>
      <c r="C23" s="12">
        <v>1</v>
      </c>
      <c r="D23" s="12">
        <v>0</v>
      </c>
      <c r="E23" s="12" t="s">
        <v>5</v>
      </c>
      <c r="F23" s="12"/>
      <c r="G23" s="12">
        <v>1</v>
      </c>
      <c r="H23" s="12">
        <v>4</v>
      </c>
      <c r="I23" s="13">
        <f>(B23+C23+ROUND(D23*2/3,0))*F23+IF(B23&gt;2,2*G23,G23)</f>
        <v>1</v>
      </c>
      <c r="K23" s="12" t="s">
        <v>18</v>
      </c>
      <c r="O23" s="13">
        <f t="shared" si="0"/>
        <v>1</v>
      </c>
      <c r="P23" s="13">
        <f t="shared" si="0"/>
        <v>0</v>
      </c>
      <c r="Q23" s="13">
        <f>IF(N23="+",$I23,0)</f>
        <v>0</v>
      </c>
    </row>
    <row r="24" spans="1:14" s="15" customFormat="1" ht="12.75">
      <c r="A24" s="13" t="s">
        <v>27</v>
      </c>
      <c r="B24" s="12">
        <v>2</v>
      </c>
      <c r="C24" s="12">
        <v>0</v>
      </c>
      <c r="D24" s="12">
        <v>0</v>
      </c>
      <c r="E24" s="12" t="s">
        <v>6</v>
      </c>
      <c r="F24" s="12"/>
      <c r="G24" s="12"/>
      <c r="H24" s="12">
        <v>2</v>
      </c>
      <c r="I24" s="13"/>
      <c r="J24" s="13"/>
      <c r="K24" s="16"/>
      <c r="L24" s="16"/>
      <c r="M24" s="16"/>
      <c r="N24" s="16"/>
    </row>
    <row r="25" spans="1:14" s="15" customFormat="1" ht="12.75">
      <c r="A25" s="13" t="s">
        <v>29</v>
      </c>
      <c r="B25" s="12">
        <v>0</v>
      </c>
      <c r="C25" s="12">
        <v>2</v>
      </c>
      <c r="D25" s="12">
        <v>0</v>
      </c>
      <c r="E25" s="12" t="s">
        <v>6</v>
      </c>
      <c r="F25" s="12"/>
      <c r="G25" s="12"/>
      <c r="H25" s="12">
        <v>2</v>
      </c>
      <c r="I25" s="13"/>
      <c r="J25" s="13"/>
      <c r="K25" s="16"/>
      <c r="L25" s="16"/>
      <c r="M25" s="16"/>
      <c r="N25" s="16"/>
    </row>
    <row r="26" spans="1:17" s="18" customFormat="1" ht="12.75">
      <c r="A26" s="13" t="s">
        <v>30</v>
      </c>
      <c r="B26" s="12">
        <v>0</v>
      </c>
      <c r="C26" s="12">
        <v>0</v>
      </c>
      <c r="D26" s="12">
        <v>3</v>
      </c>
      <c r="E26" s="12" t="s">
        <v>6</v>
      </c>
      <c r="F26" s="12"/>
      <c r="G26" s="12"/>
      <c r="H26" s="12">
        <v>2</v>
      </c>
      <c r="I26" s="13">
        <v>4</v>
      </c>
      <c r="J26" s="19"/>
      <c r="K26" s="20"/>
      <c r="L26" s="20"/>
      <c r="M26" s="20"/>
      <c r="N26" s="20"/>
      <c r="O26" s="18">
        <f aca="true" t="shared" si="1" ref="O26:P28">IF(K26="+",$I26,0)</f>
        <v>0</v>
      </c>
      <c r="P26" s="18">
        <f t="shared" si="1"/>
        <v>0</v>
      </c>
      <c r="Q26" s="18">
        <f>IF(N26="+",$I26,0)</f>
        <v>0</v>
      </c>
    </row>
    <row r="27" spans="1:14" s="18" customFormat="1" ht="12.75">
      <c r="A27" s="15" t="s">
        <v>96</v>
      </c>
      <c r="B27" s="12">
        <v>0</v>
      </c>
      <c r="C27" s="12">
        <v>6</v>
      </c>
      <c r="D27" s="12">
        <v>0</v>
      </c>
      <c r="E27" s="12" t="s">
        <v>6</v>
      </c>
      <c r="F27" s="12"/>
      <c r="G27" s="12"/>
      <c r="H27" s="12">
        <v>6</v>
      </c>
      <c r="I27" s="13"/>
      <c r="J27" s="19"/>
      <c r="K27" s="20"/>
      <c r="L27" s="20"/>
      <c r="M27" s="20"/>
      <c r="N27" s="20"/>
    </row>
    <row r="28" spans="1:17" s="15" customFormat="1" ht="12.75">
      <c r="A28" s="18" t="s">
        <v>105</v>
      </c>
      <c r="B28" s="12">
        <v>2</v>
      </c>
      <c r="C28" s="12">
        <v>0</v>
      </c>
      <c r="D28" s="12">
        <v>0</v>
      </c>
      <c r="E28" s="12" t="s">
        <v>6</v>
      </c>
      <c r="F28" s="13"/>
      <c r="G28" s="12"/>
      <c r="H28" s="12">
        <v>3</v>
      </c>
      <c r="I28" s="15">
        <f>(B11+C11+ROUND(D11*2/3,0))*F11+IF(B11&gt;2,2*G11,G11)</f>
        <v>0</v>
      </c>
      <c r="K28" s="16" t="s">
        <v>18</v>
      </c>
      <c r="L28" s="16"/>
      <c r="M28" s="16"/>
      <c r="N28" s="16"/>
      <c r="O28" s="15">
        <f t="shared" si="1"/>
        <v>0</v>
      </c>
      <c r="P28" s="15">
        <f t="shared" si="1"/>
        <v>0</v>
      </c>
      <c r="Q28" s="15">
        <f>IF(N28="+",$I28,0)</f>
        <v>0</v>
      </c>
    </row>
    <row r="29" spans="1:22" ht="12.75">
      <c r="A29" s="18" t="s">
        <v>106</v>
      </c>
      <c r="B29" s="12">
        <v>2</v>
      </c>
      <c r="C29" s="12">
        <v>0</v>
      </c>
      <c r="D29" s="12">
        <v>0</v>
      </c>
      <c r="E29" s="12" t="s">
        <v>57</v>
      </c>
      <c r="F29" s="12"/>
      <c r="G29" s="12">
        <v>1</v>
      </c>
      <c r="H29" s="12">
        <v>3</v>
      </c>
      <c r="K29" s="20"/>
      <c r="L29" s="14"/>
      <c r="M29" s="14"/>
      <c r="N29" s="14"/>
      <c r="R29" s="21"/>
      <c r="S29" s="21"/>
      <c r="T29" s="18"/>
      <c r="U29" s="18"/>
      <c r="V29" s="18"/>
    </row>
    <row r="30" spans="1:17" s="25" customFormat="1" ht="12.75">
      <c r="A30" s="25" t="s">
        <v>20</v>
      </c>
      <c r="B30" s="12"/>
      <c r="C30" s="12"/>
      <c r="D30" s="12"/>
      <c r="E30" s="12"/>
      <c r="F30" s="12"/>
      <c r="G30" s="12"/>
      <c r="H30" s="12">
        <v>3</v>
      </c>
      <c r="I30" s="25">
        <f>(B30+C30+ROUND(D30*2/3,0))*F30+IF(B30&gt;2,2*G30,G30)</f>
        <v>0</v>
      </c>
      <c r="K30" s="26"/>
      <c r="L30" s="26"/>
      <c r="M30" s="26"/>
      <c r="N30" s="26"/>
      <c r="O30" s="25">
        <f>IF(K30="+",$I30,0)</f>
        <v>0</v>
      </c>
      <c r="P30" s="25">
        <f>IF(L30="+",$I30,0)</f>
        <v>0</v>
      </c>
      <c r="Q30" s="25">
        <f>IF(N30="+",$I30,0)</f>
        <v>0</v>
      </c>
    </row>
    <row r="31" spans="2:17" ht="12.75">
      <c r="B31" s="12">
        <f>SUM(B21:B30)</f>
        <v>12</v>
      </c>
      <c r="C31" s="12">
        <f>SUM(C21:C30)</f>
        <v>11</v>
      </c>
      <c r="D31" s="12">
        <f>SUM(D21:D30)</f>
        <v>3</v>
      </c>
      <c r="E31" s="12">
        <f>SUM(B31:D31)</f>
        <v>26</v>
      </c>
      <c r="F31" s="12">
        <f>SUM(F22:F30)</f>
        <v>0</v>
      </c>
      <c r="G31" s="12">
        <f>SUM(G21:G30)</f>
        <v>4</v>
      </c>
      <c r="H31" s="12">
        <f>SUM(H21:H30)</f>
        <v>33</v>
      </c>
      <c r="O31" s="13">
        <f>IF(K31="+",$I31,0)</f>
        <v>0</v>
      </c>
      <c r="P31" s="13">
        <f>IF(L31="+",$I31,0)</f>
        <v>0</v>
      </c>
      <c r="Q31" s="13">
        <f>IF(N31="+",$I31,0)</f>
        <v>0</v>
      </c>
    </row>
    <row r="32" spans="1:8" ht="12.75">
      <c r="A32" s="45" t="s">
        <v>21</v>
      </c>
      <c r="B32" s="12"/>
      <c r="C32" s="12"/>
      <c r="D32" s="12"/>
      <c r="E32" s="12"/>
      <c r="F32" s="12"/>
      <c r="G32" s="12"/>
      <c r="H32" s="12"/>
    </row>
    <row r="33" spans="1:8" ht="38.25">
      <c r="A33" s="46" t="s">
        <v>22</v>
      </c>
      <c r="B33" s="47"/>
      <c r="C33" s="47"/>
      <c r="D33" s="47"/>
      <c r="E33" s="47"/>
      <c r="F33" s="12"/>
      <c r="G33" s="12"/>
      <c r="H33" s="12"/>
    </row>
    <row r="34" spans="1:8" ht="12.75">
      <c r="A34" s="48" t="s">
        <v>23</v>
      </c>
      <c r="B34" s="47">
        <v>0</v>
      </c>
      <c r="C34" s="47">
        <v>2</v>
      </c>
      <c r="D34" s="47">
        <v>0</v>
      </c>
      <c r="E34" s="47" t="s">
        <v>10</v>
      </c>
      <c r="F34" s="12"/>
      <c r="G34" s="47">
        <v>1</v>
      </c>
      <c r="H34" s="12"/>
    </row>
    <row r="35" spans="2:8" ht="12.75">
      <c r="B35" s="12"/>
      <c r="C35" s="12"/>
      <c r="D35" s="12"/>
      <c r="E35" s="12"/>
      <c r="F35" s="12"/>
      <c r="G35" s="12"/>
      <c r="H35" s="12"/>
    </row>
    <row r="36" spans="1:17" ht="12.75">
      <c r="A36" s="38" t="s">
        <v>31</v>
      </c>
      <c r="B36" s="12"/>
      <c r="C36" s="12"/>
      <c r="D36" s="12"/>
      <c r="E36" s="12"/>
      <c r="F36" s="12"/>
      <c r="G36" s="12"/>
      <c r="H36" s="12"/>
      <c r="O36" s="13">
        <f>IF(K36="+",$I36,0)</f>
        <v>0</v>
      </c>
      <c r="P36" s="13">
        <f>IF(L36="+",$I36,0)</f>
        <v>0</v>
      </c>
      <c r="Q36" s="13">
        <f>IF(N36="+",$I36,0)</f>
        <v>0</v>
      </c>
    </row>
    <row r="37" spans="1:17" ht="12.75">
      <c r="A37" s="13" t="s">
        <v>70</v>
      </c>
      <c r="B37" s="12">
        <v>2</v>
      </c>
      <c r="C37" s="12">
        <v>1</v>
      </c>
      <c r="D37" s="12">
        <v>0</v>
      </c>
      <c r="E37" s="12" t="s">
        <v>5</v>
      </c>
      <c r="F37" s="12"/>
      <c r="G37" s="12">
        <v>1</v>
      </c>
      <c r="H37" s="12">
        <v>4</v>
      </c>
      <c r="I37" s="13">
        <f>(B37+C37+ROUND(D37*2/3,0))*F37+IF(B37&gt;2,2*G37,G37)</f>
        <v>1</v>
      </c>
      <c r="K37" s="12" t="s">
        <v>18</v>
      </c>
      <c r="O37" s="13">
        <f>IF(K37="+",$I37,0)</f>
        <v>1</v>
      </c>
      <c r="P37" s="13">
        <f>IF(L37="+",$I37,0)</f>
        <v>0</v>
      </c>
      <c r="Q37" s="13">
        <f>IF(N37="+",$I37,0)</f>
        <v>0</v>
      </c>
    </row>
    <row r="38" spans="1:8" ht="12.75">
      <c r="A38" s="49" t="s">
        <v>67</v>
      </c>
      <c r="B38" s="12">
        <v>2</v>
      </c>
      <c r="C38" s="12">
        <v>2</v>
      </c>
      <c r="D38" s="12">
        <v>0</v>
      </c>
      <c r="E38" s="40" t="s">
        <v>5</v>
      </c>
      <c r="F38" s="12"/>
      <c r="G38" s="12">
        <v>1</v>
      </c>
      <c r="H38" s="12">
        <v>5</v>
      </c>
    </row>
    <row r="39" spans="1:17" ht="12.75">
      <c r="A39" s="18" t="s">
        <v>107</v>
      </c>
      <c r="B39" s="12">
        <v>1</v>
      </c>
      <c r="C39" s="12">
        <v>2</v>
      </c>
      <c r="D39" s="12">
        <v>0</v>
      </c>
      <c r="E39" s="12" t="s">
        <v>6</v>
      </c>
      <c r="F39" s="12"/>
      <c r="G39" s="12"/>
      <c r="H39" s="12">
        <v>3</v>
      </c>
      <c r="I39" s="13">
        <f>(B39+C39+ROUND(D39*2/3,0))*F39+IF(B39&gt;2,2*G39,G39)</f>
        <v>0</v>
      </c>
      <c r="K39" s="12" t="s">
        <v>18</v>
      </c>
      <c r="O39" s="13">
        <f>IF(K39="+",$I39,0)</f>
        <v>0</v>
      </c>
      <c r="P39" s="13">
        <f>IF(L39="+",$I39,0)</f>
        <v>0</v>
      </c>
      <c r="Q39" s="13">
        <f>IF(N39="+",$I39,0)</f>
        <v>0</v>
      </c>
    </row>
    <row r="40" spans="1:14" s="15" customFormat="1" ht="12.75">
      <c r="A40" s="18" t="s">
        <v>110</v>
      </c>
      <c r="B40" s="12">
        <v>0</v>
      </c>
      <c r="C40" s="12">
        <v>0</v>
      </c>
      <c r="D40" s="12">
        <v>3</v>
      </c>
      <c r="E40" s="12" t="s">
        <v>6</v>
      </c>
      <c r="F40" s="12"/>
      <c r="G40" s="12"/>
      <c r="H40" s="12">
        <v>2</v>
      </c>
      <c r="I40" s="13">
        <f>(B55+C55+ROUND(D55*2/3,0))*F55+IF(B55&gt;2,2*G55,G55)</f>
        <v>0</v>
      </c>
      <c r="J40" s="13"/>
      <c r="K40" s="16"/>
      <c r="L40" s="16"/>
      <c r="M40" s="16"/>
      <c r="N40" s="16"/>
    </row>
    <row r="41" spans="1:14" s="15" customFormat="1" ht="12.75">
      <c r="A41" s="18" t="s">
        <v>122</v>
      </c>
      <c r="B41" s="12">
        <v>2</v>
      </c>
      <c r="C41" s="12">
        <v>0</v>
      </c>
      <c r="D41" s="12">
        <v>0</v>
      </c>
      <c r="E41" s="40" t="s">
        <v>6</v>
      </c>
      <c r="F41" s="12"/>
      <c r="G41" s="12"/>
      <c r="H41" s="12">
        <v>2</v>
      </c>
      <c r="K41" s="16"/>
      <c r="L41" s="16"/>
      <c r="M41" s="16"/>
      <c r="N41" s="16"/>
    </row>
    <row r="42" spans="1:14" s="15" customFormat="1" ht="12.75">
      <c r="A42" s="15" t="s">
        <v>68</v>
      </c>
      <c r="B42" s="12">
        <v>2</v>
      </c>
      <c r="C42" s="12">
        <v>1</v>
      </c>
      <c r="D42" s="12">
        <v>0</v>
      </c>
      <c r="E42" s="12" t="s">
        <v>5</v>
      </c>
      <c r="F42" s="12"/>
      <c r="G42" s="12">
        <v>1</v>
      </c>
      <c r="H42" s="12">
        <v>4</v>
      </c>
      <c r="K42" s="16"/>
      <c r="L42" s="16"/>
      <c r="M42" s="16"/>
      <c r="N42" s="16"/>
    </row>
    <row r="43" spans="1:14" s="15" customFormat="1" ht="12.75">
      <c r="A43" s="15" t="s">
        <v>97</v>
      </c>
      <c r="B43" s="12">
        <v>0</v>
      </c>
      <c r="C43" s="12">
        <v>6</v>
      </c>
      <c r="D43" s="12">
        <v>0</v>
      </c>
      <c r="E43" s="12" t="s">
        <v>24</v>
      </c>
      <c r="F43" s="12"/>
      <c r="G43" s="12"/>
      <c r="H43" s="12">
        <v>6</v>
      </c>
      <c r="K43" s="16"/>
      <c r="L43" s="16"/>
      <c r="M43" s="16"/>
      <c r="N43" s="16"/>
    </row>
    <row r="44" spans="1:17" s="18" customFormat="1" ht="12.75">
      <c r="A44" s="27" t="s">
        <v>123</v>
      </c>
      <c r="B44" s="56">
        <v>2</v>
      </c>
      <c r="C44" s="56">
        <v>1</v>
      </c>
      <c r="D44" s="56">
        <v>0</v>
      </c>
      <c r="E44" s="56" t="s">
        <v>6</v>
      </c>
      <c r="F44" s="56"/>
      <c r="G44" s="56"/>
      <c r="H44" s="56">
        <v>3</v>
      </c>
      <c r="I44" s="18">
        <f>(B44+C44+ROUND(D44*2/3,0))*F44+IF(B44&gt;2,2*G44,G44)</f>
        <v>0</v>
      </c>
      <c r="K44" s="20" t="s">
        <v>18</v>
      </c>
      <c r="L44" s="20"/>
      <c r="M44" s="20"/>
      <c r="N44" s="20"/>
      <c r="O44" s="18">
        <f>IF(K44="+",$I44,0)</f>
        <v>0</v>
      </c>
      <c r="P44" s="18">
        <f>IF(L44="+",$I44,0)</f>
        <v>0</v>
      </c>
      <c r="Q44" s="18">
        <f>IF(N44="+",$I44,0)</f>
        <v>0</v>
      </c>
    </row>
    <row r="45" spans="1:8" ht="12.75">
      <c r="A45" s="13" t="s">
        <v>45</v>
      </c>
      <c r="B45" s="43" t="s">
        <v>34</v>
      </c>
      <c r="C45" s="12"/>
      <c r="D45" s="12"/>
      <c r="E45" s="12" t="s">
        <v>24</v>
      </c>
      <c r="F45" s="12"/>
      <c r="G45" s="12"/>
      <c r="H45" s="12">
        <v>2</v>
      </c>
    </row>
    <row r="46" spans="1:14" s="25" customFormat="1" ht="12.75">
      <c r="A46" s="25" t="s">
        <v>20</v>
      </c>
      <c r="B46" s="12"/>
      <c r="C46" s="12"/>
      <c r="D46" s="12"/>
      <c r="E46" s="12"/>
      <c r="F46" s="12"/>
      <c r="G46" s="12"/>
      <c r="H46" s="12">
        <v>4</v>
      </c>
      <c r="I46" s="25">
        <f>(B46+C46+ROUND(D46*2/3,0))*F46+IF(B46&gt;2,2*G46,G46)</f>
        <v>0</v>
      </c>
      <c r="K46" s="26"/>
      <c r="L46" s="26"/>
      <c r="M46" s="26"/>
      <c r="N46" s="26"/>
    </row>
    <row r="47" spans="2:17" ht="12.75">
      <c r="B47" s="12">
        <f>SUM(B37:B46)</f>
        <v>11</v>
      </c>
      <c r="C47" s="12">
        <f>SUM(C37:C46)</f>
        <v>13</v>
      </c>
      <c r="D47" s="12">
        <f>SUM(D37:D46)</f>
        <v>3</v>
      </c>
      <c r="E47" s="12">
        <f>SUM(B47:D47)</f>
        <v>27</v>
      </c>
      <c r="F47" s="12">
        <f>SUM(F40:F46)</f>
        <v>0</v>
      </c>
      <c r="G47" s="12">
        <f>SUM(G37:G46)</f>
        <v>3</v>
      </c>
      <c r="H47" s="12">
        <f>SUM(H37:H46)</f>
        <v>35</v>
      </c>
      <c r="O47" s="13">
        <f>IF(K47="+",$I47,0)</f>
        <v>0</v>
      </c>
      <c r="P47" s="13">
        <f>IF(L47="+",$I47,0)</f>
        <v>0</v>
      </c>
      <c r="Q47" s="13">
        <f>IF(N47="+",$I47,0)</f>
        <v>0</v>
      </c>
    </row>
    <row r="48" spans="1:8" ht="12.75">
      <c r="A48" s="45" t="s">
        <v>21</v>
      </c>
      <c r="B48" s="12"/>
      <c r="C48" s="12"/>
      <c r="D48" s="12"/>
      <c r="E48" s="12"/>
      <c r="F48" s="12"/>
      <c r="G48" s="12"/>
      <c r="H48" s="12"/>
    </row>
    <row r="49" spans="1:8" ht="38.25">
      <c r="A49" s="46" t="s">
        <v>22</v>
      </c>
      <c r="B49" s="47"/>
      <c r="C49" s="47"/>
      <c r="D49" s="47"/>
      <c r="E49" s="47"/>
      <c r="F49" s="12"/>
      <c r="G49" s="12"/>
      <c r="H49" s="12"/>
    </row>
    <row r="50" spans="1:17" ht="12.75">
      <c r="A50" s="48" t="s">
        <v>23</v>
      </c>
      <c r="B50" s="47">
        <v>0</v>
      </c>
      <c r="C50" s="47">
        <v>2</v>
      </c>
      <c r="D50" s="47">
        <v>0</v>
      </c>
      <c r="E50" s="47" t="s">
        <v>10</v>
      </c>
      <c r="F50" s="12"/>
      <c r="G50" s="47">
        <v>1</v>
      </c>
      <c r="H50" s="12"/>
      <c r="O50" s="13">
        <f>IF(K50="+",$I50,0)</f>
        <v>0</v>
      </c>
      <c r="P50" s="13">
        <f>IF(L50="+",$I50,0)</f>
        <v>0</v>
      </c>
      <c r="Q50" s="13">
        <f>IF(N50="+",$I50,0)</f>
        <v>0</v>
      </c>
    </row>
    <row r="51" spans="1:8" ht="12.75">
      <c r="A51" s="48"/>
      <c r="B51" s="47"/>
      <c r="C51" s="47"/>
      <c r="D51" s="47"/>
      <c r="E51" s="47"/>
      <c r="F51" s="12"/>
      <c r="G51" s="47"/>
      <c r="H51" s="12"/>
    </row>
    <row r="52" spans="1:17" ht="12.75">
      <c r="A52" s="55" t="s">
        <v>32</v>
      </c>
      <c r="B52" s="54"/>
      <c r="C52" s="54"/>
      <c r="D52" s="54"/>
      <c r="E52" s="54"/>
      <c r="F52" s="54"/>
      <c r="G52" s="54"/>
      <c r="H52" s="54"/>
      <c r="O52" s="13">
        <f>IF(K52="+",$I52,0)</f>
        <v>0</v>
      </c>
      <c r="P52" s="13">
        <f>IF(L52="+",$I52,0)</f>
        <v>0</v>
      </c>
      <c r="Q52" s="13">
        <f>IF(N52="+",$I52,0)</f>
        <v>0</v>
      </c>
    </row>
    <row r="53" spans="1:8" ht="12.75">
      <c r="A53" s="18" t="s">
        <v>58</v>
      </c>
      <c r="B53" s="12">
        <v>2</v>
      </c>
      <c r="C53" s="12">
        <v>1</v>
      </c>
      <c r="D53" s="12">
        <v>0</v>
      </c>
      <c r="E53" s="40" t="s">
        <v>5</v>
      </c>
      <c r="F53" s="12"/>
      <c r="G53" s="12">
        <v>1</v>
      </c>
      <c r="H53" s="12">
        <v>4</v>
      </c>
    </row>
    <row r="54" spans="1:8" ht="12.75">
      <c r="A54" s="13" t="s">
        <v>36</v>
      </c>
      <c r="B54" s="12">
        <v>2</v>
      </c>
      <c r="C54" s="12">
        <v>0</v>
      </c>
      <c r="D54" s="12">
        <v>0</v>
      </c>
      <c r="E54" s="12" t="s">
        <v>10</v>
      </c>
      <c r="F54" s="12"/>
      <c r="G54" s="12">
        <v>1</v>
      </c>
      <c r="H54" s="12">
        <v>3</v>
      </c>
    </row>
    <row r="55" spans="1:17" ht="12.75">
      <c r="A55" s="13" t="s">
        <v>33</v>
      </c>
      <c r="B55" s="12">
        <v>0</v>
      </c>
      <c r="C55" s="12">
        <v>0</v>
      </c>
      <c r="D55" s="12">
        <v>3</v>
      </c>
      <c r="E55" s="12" t="s">
        <v>6</v>
      </c>
      <c r="F55" s="12"/>
      <c r="G55" s="12"/>
      <c r="H55" s="12">
        <v>2</v>
      </c>
      <c r="I55" s="13">
        <v>4</v>
      </c>
      <c r="K55" s="12" t="s">
        <v>18</v>
      </c>
      <c r="O55" s="13">
        <f>IF(K55="+",$I55,0)</f>
        <v>4</v>
      </c>
      <c r="P55" s="13">
        <f>IF(L55="+",$I55,0)</f>
        <v>0</v>
      </c>
      <c r="Q55" s="13">
        <f>IF(N55="+",$I55,0)</f>
        <v>0</v>
      </c>
    </row>
    <row r="56" spans="1:8" ht="12.75">
      <c r="A56" s="15" t="s">
        <v>98</v>
      </c>
      <c r="B56" s="12">
        <v>0</v>
      </c>
      <c r="C56" s="12">
        <v>6</v>
      </c>
      <c r="D56" s="12">
        <v>0</v>
      </c>
      <c r="E56" s="12" t="s">
        <v>6</v>
      </c>
      <c r="F56" s="12"/>
      <c r="G56" s="12"/>
      <c r="H56" s="12">
        <v>6</v>
      </c>
    </row>
    <row r="57" spans="1:17" ht="12.75">
      <c r="A57" s="18" t="s">
        <v>114</v>
      </c>
      <c r="B57" s="12">
        <v>2</v>
      </c>
      <c r="C57" s="12">
        <v>1</v>
      </c>
      <c r="D57" s="12">
        <v>0</v>
      </c>
      <c r="E57" s="12" t="s">
        <v>5</v>
      </c>
      <c r="F57" s="12"/>
      <c r="G57" s="12">
        <v>1</v>
      </c>
      <c r="H57" s="12">
        <v>4</v>
      </c>
      <c r="I57" s="13">
        <f>(B42+C42+ROUND(D42*2/3,0))*F42+IF(B42&gt;2,2*G42,G42)</f>
        <v>1</v>
      </c>
      <c r="K57" s="12" t="s">
        <v>18</v>
      </c>
      <c r="O57" s="13">
        <f>IF(K57="+",$I57,0)</f>
        <v>1</v>
      </c>
      <c r="P57" s="13">
        <f>IF(L57="+",$I57,0)</f>
        <v>0</v>
      </c>
      <c r="Q57" s="13">
        <f>IF(N57="+",$I57,0)</f>
        <v>0</v>
      </c>
    </row>
    <row r="58" spans="1:14" s="15" customFormat="1" ht="12.75">
      <c r="A58" s="18" t="s">
        <v>115</v>
      </c>
      <c r="B58" s="12">
        <v>2</v>
      </c>
      <c r="C58" s="12">
        <v>1</v>
      </c>
      <c r="D58" s="12">
        <v>0</v>
      </c>
      <c r="E58" s="40" t="s">
        <v>5</v>
      </c>
      <c r="F58" s="12"/>
      <c r="G58" s="12">
        <v>1</v>
      </c>
      <c r="H58" s="12">
        <v>4</v>
      </c>
      <c r="K58" s="16"/>
      <c r="L58" s="16"/>
      <c r="M58" s="16"/>
      <c r="N58" s="16"/>
    </row>
    <row r="59" spans="1:14" s="15" customFormat="1" ht="12.75">
      <c r="A59" s="18" t="s">
        <v>113</v>
      </c>
      <c r="B59" s="12">
        <v>2</v>
      </c>
      <c r="C59" s="12">
        <v>1</v>
      </c>
      <c r="D59" s="12">
        <v>0</v>
      </c>
      <c r="E59" s="40" t="s">
        <v>5</v>
      </c>
      <c r="F59" s="12"/>
      <c r="G59" s="12">
        <v>1</v>
      </c>
      <c r="H59" s="12">
        <v>4</v>
      </c>
      <c r="I59" s="15">
        <v>4</v>
      </c>
      <c r="K59" s="16"/>
      <c r="L59" s="16"/>
      <c r="M59" s="16"/>
      <c r="N59" s="16"/>
    </row>
    <row r="60" spans="1:17" s="15" customFormat="1" ht="12.75">
      <c r="A60" s="18" t="s">
        <v>111</v>
      </c>
      <c r="B60" s="12">
        <v>0</v>
      </c>
      <c r="C60" s="12">
        <v>2</v>
      </c>
      <c r="D60" s="12">
        <v>0</v>
      </c>
      <c r="E60" s="12" t="s">
        <v>6</v>
      </c>
      <c r="F60" s="12"/>
      <c r="G60" s="12"/>
      <c r="H60" s="12">
        <v>2</v>
      </c>
      <c r="I60" s="15">
        <f>(B60+C60+ROUND(D60*2/3,0))*F60+IF(B60&gt;2,2*G60,G60)</f>
        <v>0</v>
      </c>
      <c r="K60" s="16"/>
      <c r="L60" s="16" t="s">
        <v>18</v>
      </c>
      <c r="M60" s="16" t="s">
        <v>18</v>
      </c>
      <c r="N60" s="16">
        <f>IF(K60="+",$K60,0)</f>
        <v>0</v>
      </c>
      <c r="O60" s="15">
        <f>IF(K60="+",$I60,0)</f>
        <v>0</v>
      </c>
      <c r="P60" s="15">
        <f>IF(L60="+",$I60,0)</f>
        <v>0</v>
      </c>
      <c r="Q60" s="15">
        <f>IF(N60="+",$I60,0)</f>
        <v>0</v>
      </c>
    </row>
    <row r="61" spans="1:17" ht="12.75">
      <c r="A61" s="18" t="s">
        <v>112</v>
      </c>
      <c r="B61" s="12">
        <v>0</v>
      </c>
      <c r="C61" s="12">
        <v>2</v>
      </c>
      <c r="D61" s="12">
        <v>0</v>
      </c>
      <c r="E61" s="12" t="s">
        <v>6</v>
      </c>
      <c r="F61" s="12"/>
      <c r="G61" s="12"/>
      <c r="H61" s="12">
        <v>2</v>
      </c>
      <c r="I61" s="13" t="e">
        <f>(#REF!+#REF!+ROUND(#REF!*2/3,0))*#REF!+IF(#REF!&gt;2,2*#REF!,#REF!)</f>
        <v>#REF!</v>
      </c>
      <c r="K61" s="12" t="s">
        <v>18</v>
      </c>
      <c r="O61" s="13" t="e">
        <f>IF(K61="+",$I61,0)</f>
        <v>#REF!</v>
      </c>
      <c r="P61" s="13">
        <f>IF(L61="+",$I61,0)</f>
        <v>0</v>
      </c>
      <c r="Q61" s="13">
        <f>IF(N61="+",$I61,0)</f>
        <v>0</v>
      </c>
    </row>
    <row r="62" spans="1:14" s="15" customFormat="1" ht="12.75">
      <c r="A62" s="13" t="s">
        <v>46</v>
      </c>
      <c r="B62" s="43" t="s">
        <v>38</v>
      </c>
      <c r="C62" s="12"/>
      <c r="D62" s="12"/>
      <c r="E62" s="12" t="s">
        <v>24</v>
      </c>
      <c r="F62" s="12"/>
      <c r="G62" s="12"/>
      <c r="H62" s="12">
        <v>0</v>
      </c>
      <c r="I62" s="13"/>
      <c r="J62" s="13"/>
      <c r="K62" s="16"/>
      <c r="L62" s="16"/>
      <c r="M62" s="16"/>
      <c r="N62" s="16"/>
    </row>
    <row r="63" spans="1:17" s="25" customFormat="1" ht="12.75">
      <c r="A63" s="25" t="s">
        <v>20</v>
      </c>
      <c r="B63" s="12"/>
      <c r="C63" s="12"/>
      <c r="D63" s="12"/>
      <c r="E63" s="12"/>
      <c r="F63" s="12"/>
      <c r="G63" s="12"/>
      <c r="H63" s="12">
        <v>5</v>
      </c>
      <c r="K63" s="26"/>
      <c r="L63" s="26"/>
      <c r="M63" s="26"/>
      <c r="N63" s="26"/>
      <c r="O63" s="25">
        <f>IF(K63="+",$I63,0)</f>
        <v>0</v>
      </c>
      <c r="P63" s="25">
        <f>IF(L63="+",$I63,0)</f>
        <v>0</v>
      </c>
      <c r="Q63" s="25">
        <f>IF(N63="+",$I63,0)</f>
        <v>0</v>
      </c>
    </row>
    <row r="64" spans="2:22" ht="12.75">
      <c r="B64" s="12">
        <f>SUM(B53:B63)</f>
        <v>10</v>
      </c>
      <c r="C64" s="12">
        <f>SUM(C53:C63)</f>
        <v>14</v>
      </c>
      <c r="D64" s="12">
        <f>SUM(D53:D63)</f>
        <v>3</v>
      </c>
      <c r="E64" s="12">
        <f>SUM(B64:D64)</f>
        <v>27</v>
      </c>
      <c r="F64" s="12">
        <f>SUM(F60:F63)</f>
        <v>0</v>
      </c>
      <c r="G64" s="12">
        <f>SUM(G53:G63)</f>
        <v>5</v>
      </c>
      <c r="H64" s="12">
        <f>SUM(H53:H63)</f>
        <v>36</v>
      </c>
      <c r="I64" s="13">
        <f>(B63+C63+ROUND(D63*2/3,0))*F63+IF(B63&gt;2,2*G63,G63)</f>
        <v>0</v>
      </c>
      <c r="K64" s="14"/>
      <c r="L64" s="23"/>
      <c r="M64" s="23"/>
      <c r="N64" s="23"/>
      <c r="R64" s="21"/>
      <c r="S64" s="21"/>
      <c r="T64" s="18"/>
      <c r="U64" s="18"/>
      <c r="V64" s="18"/>
    </row>
    <row r="65" spans="1:8" ht="12.75">
      <c r="A65" s="45" t="s">
        <v>21</v>
      </c>
      <c r="B65" s="12"/>
      <c r="C65" s="12"/>
      <c r="D65" s="12"/>
      <c r="E65" s="12"/>
      <c r="F65" s="12"/>
      <c r="G65" s="12"/>
      <c r="H65" s="12"/>
    </row>
    <row r="66" spans="1:8" ht="38.25">
      <c r="A66" s="46" t="s">
        <v>22</v>
      </c>
      <c r="B66" s="47"/>
      <c r="C66" s="47"/>
      <c r="D66" s="47"/>
      <c r="E66" s="47"/>
      <c r="F66" s="12"/>
      <c r="G66" s="12"/>
      <c r="H66" s="12"/>
    </row>
    <row r="67" spans="1:8" ht="12.75">
      <c r="A67" s="48" t="s">
        <v>23</v>
      </c>
      <c r="B67" s="47">
        <v>0</v>
      </c>
      <c r="C67" s="47">
        <v>2</v>
      </c>
      <c r="D67" s="47">
        <v>0</v>
      </c>
      <c r="E67" s="47" t="s">
        <v>10</v>
      </c>
      <c r="F67" s="12"/>
      <c r="G67" s="47">
        <v>1</v>
      </c>
      <c r="H67" s="12"/>
    </row>
    <row r="68" spans="2:8" ht="12.75">
      <c r="B68" s="12"/>
      <c r="C68" s="12"/>
      <c r="D68" s="12"/>
      <c r="E68" s="12"/>
      <c r="F68" s="12"/>
      <c r="G68" s="12"/>
      <c r="H68" s="12"/>
    </row>
    <row r="69" spans="1:17" ht="12.75">
      <c r="A69" s="55" t="s">
        <v>35</v>
      </c>
      <c r="B69" s="54"/>
      <c r="C69" s="54"/>
      <c r="D69" s="54"/>
      <c r="E69" s="54"/>
      <c r="F69" s="54"/>
      <c r="G69" s="54"/>
      <c r="H69" s="54"/>
      <c r="O69" s="13">
        <f>IF(K69="+",$I69,0)</f>
        <v>0</v>
      </c>
      <c r="P69" s="13">
        <f>IF(L69="+",$I69,0)</f>
        <v>0</v>
      </c>
      <c r="Q69" s="13">
        <f>IF(N69="+",$I69,0)</f>
        <v>0</v>
      </c>
    </row>
    <row r="70" spans="1:9" ht="12.75">
      <c r="A70" s="13" t="s">
        <v>83</v>
      </c>
      <c r="B70" s="12">
        <v>2</v>
      </c>
      <c r="C70" s="12">
        <v>1</v>
      </c>
      <c r="D70" s="12">
        <v>0</v>
      </c>
      <c r="E70" s="12" t="s">
        <v>10</v>
      </c>
      <c r="F70" s="12"/>
      <c r="G70" s="12">
        <v>1</v>
      </c>
      <c r="H70" s="12">
        <v>4</v>
      </c>
      <c r="I70" s="13">
        <v>4</v>
      </c>
    </row>
    <row r="71" spans="1:8" ht="12.75">
      <c r="A71" s="18" t="s">
        <v>93</v>
      </c>
      <c r="B71" s="12">
        <v>0</v>
      </c>
      <c r="C71" s="12">
        <v>0</v>
      </c>
      <c r="D71" s="12">
        <v>3</v>
      </c>
      <c r="E71" s="12" t="s">
        <v>6</v>
      </c>
      <c r="F71" s="12"/>
      <c r="G71" s="12"/>
      <c r="H71" s="12">
        <v>2</v>
      </c>
    </row>
    <row r="72" spans="1:11" s="18" customFormat="1" ht="12.75">
      <c r="A72" s="13" t="s">
        <v>37</v>
      </c>
      <c r="B72" s="12">
        <v>0</v>
      </c>
      <c r="C72" s="12">
        <v>0</v>
      </c>
      <c r="D72" s="12">
        <v>3</v>
      </c>
      <c r="E72" s="12" t="s">
        <v>6</v>
      </c>
      <c r="F72" s="12"/>
      <c r="G72" s="12"/>
      <c r="H72" s="12">
        <v>2</v>
      </c>
      <c r="I72" s="13">
        <v>4</v>
      </c>
      <c r="J72" s="13"/>
      <c r="K72" s="18" t="s">
        <v>18</v>
      </c>
    </row>
    <row r="73" spans="1:17" ht="12.75">
      <c r="A73" s="13" t="s">
        <v>90</v>
      </c>
      <c r="B73" s="12">
        <v>0</v>
      </c>
      <c r="C73" s="12">
        <v>0</v>
      </c>
      <c r="D73" s="12">
        <v>3</v>
      </c>
      <c r="E73" s="12" t="s">
        <v>6</v>
      </c>
      <c r="F73" s="12"/>
      <c r="G73" s="12"/>
      <c r="H73" s="12">
        <v>2</v>
      </c>
      <c r="I73" s="13">
        <f>(B73+C73+ROUND(D73*2/3,0))*F73+IF(B73&gt;2,2*G73,G73)</f>
        <v>0</v>
      </c>
      <c r="K73" s="12" t="s">
        <v>18</v>
      </c>
      <c r="O73" s="13">
        <f>IF(K73="+",$I73,0)</f>
        <v>0</v>
      </c>
      <c r="P73" s="13">
        <f>IF(L73="+",$I73,0)</f>
        <v>0</v>
      </c>
      <c r="Q73" s="13">
        <f>IF(N73="+",$I73,0)</f>
        <v>0</v>
      </c>
    </row>
    <row r="74" spans="1:14" s="15" customFormat="1" ht="12.75">
      <c r="A74" s="15" t="s">
        <v>53</v>
      </c>
      <c r="B74" s="12">
        <v>2</v>
      </c>
      <c r="C74" s="12">
        <v>1</v>
      </c>
      <c r="D74" s="12">
        <v>0</v>
      </c>
      <c r="E74" s="12" t="s">
        <v>5</v>
      </c>
      <c r="F74" s="12"/>
      <c r="G74" s="12">
        <v>1</v>
      </c>
      <c r="H74" s="12">
        <v>4</v>
      </c>
      <c r="I74" s="15">
        <f>(B74+C74+ROUND(D74*2/3,0))*F74+IF(B74&gt;2,2*G74,G74)</f>
        <v>1</v>
      </c>
      <c r="K74" s="16"/>
      <c r="L74" s="16"/>
      <c r="M74" s="16"/>
      <c r="N74" s="16"/>
    </row>
    <row r="75" spans="1:14" s="15" customFormat="1" ht="12.75">
      <c r="A75" s="15" t="s">
        <v>99</v>
      </c>
      <c r="B75" s="12">
        <v>0</v>
      </c>
      <c r="C75" s="12">
        <v>6</v>
      </c>
      <c r="D75" s="12">
        <v>0</v>
      </c>
      <c r="E75" s="12" t="s">
        <v>6</v>
      </c>
      <c r="F75" s="12"/>
      <c r="G75" s="12"/>
      <c r="H75" s="12">
        <v>6</v>
      </c>
      <c r="K75" s="16"/>
      <c r="L75" s="16"/>
      <c r="M75" s="16"/>
      <c r="N75" s="16"/>
    </row>
    <row r="76" spans="1:14" s="15" customFormat="1" ht="12.75">
      <c r="A76" s="18" t="s">
        <v>118</v>
      </c>
      <c r="B76" s="12">
        <v>2</v>
      </c>
      <c r="C76" s="12">
        <v>0</v>
      </c>
      <c r="D76" s="12">
        <v>0</v>
      </c>
      <c r="E76" s="12" t="s">
        <v>10</v>
      </c>
      <c r="F76" s="12"/>
      <c r="G76" s="12">
        <v>1</v>
      </c>
      <c r="H76" s="12">
        <v>3</v>
      </c>
      <c r="I76" s="15" t="s">
        <v>38</v>
      </c>
      <c r="K76" s="16"/>
      <c r="L76" s="16"/>
      <c r="M76" s="16"/>
      <c r="N76" s="16"/>
    </row>
    <row r="77" spans="1:14" s="15" customFormat="1" ht="12.75">
      <c r="A77" s="18" t="s">
        <v>119</v>
      </c>
      <c r="B77" s="12">
        <v>2</v>
      </c>
      <c r="C77" s="12">
        <v>1</v>
      </c>
      <c r="D77" s="12">
        <v>0</v>
      </c>
      <c r="E77" s="12" t="s">
        <v>6</v>
      </c>
      <c r="F77" s="12"/>
      <c r="G77" s="12"/>
      <c r="H77" s="12">
        <v>3</v>
      </c>
      <c r="K77" s="16"/>
      <c r="L77" s="16"/>
      <c r="M77" s="16"/>
      <c r="N77" s="16"/>
    </row>
    <row r="78" spans="1:14" s="15" customFormat="1" ht="12.75">
      <c r="A78" s="50" t="s">
        <v>116</v>
      </c>
      <c r="B78" s="12">
        <v>2</v>
      </c>
      <c r="C78" s="12">
        <v>1</v>
      </c>
      <c r="D78" s="12">
        <v>0</v>
      </c>
      <c r="E78" s="12" t="s">
        <v>5</v>
      </c>
      <c r="F78" s="12"/>
      <c r="G78" s="12">
        <v>1</v>
      </c>
      <c r="H78" s="12">
        <v>4</v>
      </c>
      <c r="K78" s="16"/>
      <c r="L78" s="16"/>
      <c r="M78" s="16"/>
      <c r="N78" s="16"/>
    </row>
    <row r="79" spans="1:14" s="15" customFormat="1" ht="12.75">
      <c r="A79" s="50" t="s">
        <v>117</v>
      </c>
      <c r="B79" s="12">
        <v>2</v>
      </c>
      <c r="C79" s="12">
        <v>1</v>
      </c>
      <c r="D79" s="12">
        <v>0</v>
      </c>
      <c r="E79" s="12" t="s">
        <v>5</v>
      </c>
      <c r="F79" s="12"/>
      <c r="G79" s="12">
        <v>1</v>
      </c>
      <c r="H79" s="12">
        <v>4</v>
      </c>
      <c r="K79" s="16"/>
      <c r="L79" s="16"/>
      <c r="M79" s="16"/>
      <c r="N79" s="16"/>
    </row>
    <row r="80" spans="1:17" s="25" customFormat="1" ht="12.75">
      <c r="A80" s="25" t="s">
        <v>20</v>
      </c>
      <c r="B80" s="12"/>
      <c r="C80" s="12"/>
      <c r="D80" s="12"/>
      <c r="E80" s="12"/>
      <c r="F80" s="12"/>
      <c r="G80" s="12"/>
      <c r="H80" s="12">
        <v>3</v>
      </c>
      <c r="K80" s="26"/>
      <c r="L80" s="26"/>
      <c r="M80" s="26"/>
      <c r="N80" s="26"/>
      <c r="O80" s="25">
        <f aca="true" t="shared" si="2" ref="O80:P82">IF(K80="+",$I80,0)</f>
        <v>0</v>
      </c>
      <c r="P80" s="25">
        <f t="shared" si="2"/>
        <v>0</v>
      </c>
      <c r="Q80" s="25">
        <f>IF(N80="+",$I80,0)</f>
        <v>0</v>
      </c>
    </row>
    <row r="81" spans="2:17" ht="12.75">
      <c r="B81" s="12">
        <f>SUM(B70:B80)</f>
        <v>12</v>
      </c>
      <c r="C81" s="12">
        <f>SUM(C70:C80)</f>
        <v>11</v>
      </c>
      <c r="D81" s="12">
        <f>SUM(D70:D80)</f>
        <v>9</v>
      </c>
      <c r="E81" s="12">
        <f>SUM(B81:D81)</f>
        <v>32</v>
      </c>
      <c r="F81" s="12">
        <f>SUM(F72:F80)</f>
        <v>0</v>
      </c>
      <c r="G81" s="12">
        <f>SUM(G70:G80)</f>
        <v>5</v>
      </c>
      <c r="H81" s="12">
        <f>SUM(H70:H80)</f>
        <v>37</v>
      </c>
      <c r="O81" s="13">
        <f t="shared" si="2"/>
        <v>0</v>
      </c>
      <c r="P81" s="13">
        <f t="shared" si="2"/>
        <v>0</v>
      </c>
      <c r="Q81" s="13">
        <f>IF(N81="+",$I81,0)</f>
        <v>0</v>
      </c>
    </row>
    <row r="82" spans="1:17" ht="12.75">
      <c r="A82" s="55" t="s">
        <v>39</v>
      </c>
      <c r="B82" s="54"/>
      <c r="C82" s="54"/>
      <c r="D82" s="54"/>
      <c r="E82" s="54"/>
      <c r="F82" s="54"/>
      <c r="G82" s="54"/>
      <c r="H82" s="54"/>
      <c r="O82" s="13">
        <f t="shared" si="2"/>
        <v>0</v>
      </c>
      <c r="P82" s="13">
        <f t="shared" si="2"/>
        <v>0</v>
      </c>
      <c r="Q82" s="13">
        <f>IF(N82="+",$I82,0)</f>
        <v>0</v>
      </c>
    </row>
    <row r="83" spans="1:14" s="22" customFormat="1" ht="12.75">
      <c r="A83" s="18" t="s">
        <v>40</v>
      </c>
      <c r="B83" s="12">
        <v>2</v>
      </c>
      <c r="C83" s="12">
        <v>1</v>
      </c>
      <c r="D83" s="12">
        <v>0</v>
      </c>
      <c r="E83" s="40" t="s">
        <v>5</v>
      </c>
      <c r="F83" s="12"/>
      <c r="G83" s="12">
        <v>1</v>
      </c>
      <c r="H83" s="12">
        <v>4</v>
      </c>
      <c r="I83" s="13">
        <f>(B83+C83+ROUND(D83*2/3,0))*F83+IF(B83&gt;2,2*G83,G83)</f>
        <v>1</v>
      </c>
      <c r="K83" s="24"/>
      <c r="L83" s="24"/>
      <c r="M83" s="12" t="s">
        <v>18</v>
      </c>
      <c r="N83" s="24"/>
    </row>
    <row r="84" spans="1:14" s="15" customFormat="1" ht="12.75">
      <c r="A84" s="27" t="s">
        <v>56</v>
      </c>
      <c r="B84" s="56">
        <v>0</v>
      </c>
      <c r="C84" s="56">
        <v>3</v>
      </c>
      <c r="D84" s="56">
        <v>0</v>
      </c>
      <c r="E84" s="56" t="s">
        <v>6</v>
      </c>
      <c r="F84" s="56"/>
      <c r="G84" s="56"/>
      <c r="H84" s="56">
        <v>3</v>
      </c>
      <c r="K84" s="16"/>
      <c r="L84" s="16"/>
      <c r="M84" s="16"/>
      <c r="N84" s="16"/>
    </row>
    <row r="85" spans="1:14" s="15" customFormat="1" ht="12.75">
      <c r="A85" s="27" t="s">
        <v>125</v>
      </c>
      <c r="B85" s="56">
        <v>2</v>
      </c>
      <c r="C85" s="56">
        <v>1</v>
      </c>
      <c r="D85" s="56">
        <v>0</v>
      </c>
      <c r="E85" s="56" t="s">
        <v>6</v>
      </c>
      <c r="F85" s="56"/>
      <c r="G85" s="56"/>
      <c r="H85" s="56">
        <v>4</v>
      </c>
      <c r="K85" s="16"/>
      <c r="L85" s="16"/>
      <c r="M85" s="16"/>
      <c r="N85" s="16"/>
    </row>
    <row r="86" spans="1:14" s="15" customFormat="1" ht="12.75">
      <c r="A86" s="27" t="s">
        <v>120</v>
      </c>
      <c r="B86" s="56">
        <v>2</v>
      </c>
      <c r="C86" s="56">
        <v>1</v>
      </c>
      <c r="D86" s="56">
        <v>0</v>
      </c>
      <c r="E86" s="56" t="s">
        <v>5</v>
      </c>
      <c r="F86" s="56"/>
      <c r="G86" s="56">
        <v>1</v>
      </c>
      <c r="H86" s="56">
        <v>4</v>
      </c>
      <c r="K86" s="16"/>
      <c r="L86" s="16"/>
      <c r="M86" s="16"/>
      <c r="N86" s="16"/>
    </row>
    <row r="87" spans="1:14" s="15" customFormat="1" ht="12.75">
      <c r="A87" s="27" t="s">
        <v>121</v>
      </c>
      <c r="B87" s="56">
        <v>2</v>
      </c>
      <c r="C87" s="56">
        <v>1</v>
      </c>
      <c r="D87" s="56">
        <v>0</v>
      </c>
      <c r="E87" s="56" t="s">
        <v>5</v>
      </c>
      <c r="F87" s="56"/>
      <c r="G87" s="56">
        <v>1</v>
      </c>
      <c r="H87" s="56">
        <v>4</v>
      </c>
      <c r="K87" s="16"/>
      <c r="L87" s="16"/>
      <c r="M87" s="16"/>
      <c r="N87" s="16"/>
    </row>
    <row r="88" spans="1:14" s="15" customFormat="1" ht="12.75">
      <c r="A88" s="15" t="s">
        <v>100</v>
      </c>
      <c r="B88" s="12">
        <v>0</v>
      </c>
      <c r="C88" s="12">
        <v>6</v>
      </c>
      <c r="D88" s="12">
        <v>0</v>
      </c>
      <c r="E88" s="12" t="s">
        <v>6</v>
      </c>
      <c r="F88" s="12"/>
      <c r="G88" s="12"/>
      <c r="H88" s="12">
        <v>6</v>
      </c>
      <c r="K88" s="16"/>
      <c r="L88" s="16"/>
      <c r="M88" s="16"/>
      <c r="N88" s="16"/>
    </row>
    <row r="89" spans="1:17" ht="12.75">
      <c r="A89" s="13" t="s">
        <v>41</v>
      </c>
      <c r="B89" s="12">
        <v>0</v>
      </c>
      <c r="C89" s="12">
        <v>3</v>
      </c>
      <c r="D89" s="12">
        <v>0</v>
      </c>
      <c r="E89" s="12" t="s">
        <v>24</v>
      </c>
      <c r="F89" s="12"/>
      <c r="G89" s="12"/>
      <c r="H89" s="12">
        <v>3</v>
      </c>
      <c r="O89" s="13">
        <f>IF(K89="+",$I89,0)</f>
        <v>0</v>
      </c>
      <c r="P89" s="13">
        <f>IF(L89="+",$I89,0)</f>
        <v>0</v>
      </c>
      <c r="Q89" s="13">
        <f>IF(N89="+",$I89,0)</f>
        <v>0</v>
      </c>
    </row>
    <row r="90" spans="1:17" ht="12.75">
      <c r="A90" s="13" t="s">
        <v>42</v>
      </c>
      <c r="B90" s="12">
        <v>0</v>
      </c>
      <c r="C90" s="12">
        <v>0</v>
      </c>
      <c r="D90" s="12">
        <v>8</v>
      </c>
      <c r="E90" s="12" t="s">
        <v>24</v>
      </c>
      <c r="F90" s="12"/>
      <c r="G90" s="12"/>
      <c r="H90" s="12">
        <v>10</v>
      </c>
      <c r="I90" s="13">
        <v>10</v>
      </c>
      <c r="L90" s="12" t="s">
        <v>18</v>
      </c>
      <c r="M90" s="12" t="s">
        <v>18</v>
      </c>
      <c r="O90" s="13">
        <f>IF(K90="+",$I90,0)</f>
        <v>0</v>
      </c>
      <c r="P90" s="13">
        <f>IF(L90="+",$I90,0)</f>
        <v>10</v>
      </c>
      <c r="Q90" s="13">
        <f>IF(N90="+",$I90,0)</f>
        <v>0</v>
      </c>
    </row>
    <row r="92" spans="2:9" ht="12.75">
      <c r="B92" s="12">
        <f>SUM(B83:B90)</f>
        <v>8</v>
      </c>
      <c r="C92" s="12">
        <f>SUM(C83:C90)</f>
        <v>16</v>
      </c>
      <c r="D92" s="12">
        <f>SUM(D83:D90)</f>
        <v>8</v>
      </c>
      <c r="E92" s="12">
        <f>SUM(B92:D92)</f>
        <v>32</v>
      </c>
      <c r="F92" s="12">
        <f>SUM(F83:F90)</f>
        <v>0</v>
      </c>
      <c r="G92" s="12">
        <f>SUM(G83:G90)</f>
        <v>3</v>
      </c>
      <c r="H92" s="12">
        <f>SUM(H83:H91)</f>
        <v>38</v>
      </c>
      <c r="I92" s="13">
        <f>SUM(I83:J90)</f>
        <v>11</v>
      </c>
    </row>
    <row r="93" spans="1:8" ht="12.75">
      <c r="A93" s="58"/>
      <c r="B93" s="57"/>
      <c r="C93" s="57"/>
      <c r="D93" s="57"/>
      <c r="E93" s="57"/>
      <c r="F93" s="57"/>
      <c r="G93" s="57"/>
      <c r="H93" s="57"/>
    </row>
    <row r="94" spans="2:8" ht="12.75">
      <c r="B94" s="12"/>
      <c r="C94" s="12"/>
      <c r="D94" s="12"/>
      <c r="E94" s="12"/>
      <c r="F94" s="12"/>
      <c r="G94" s="12"/>
      <c r="H94" s="12"/>
    </row>
    <row r="95" spans="2:8" ht="12.75">
      <c r="B95" s="12"/>
      <c r="C95" s="12"/>
      <c r="D95" s="12"/>
      <c r="E95" s="12"/>
      <c r="F95" s="12"/>
      <c r="G95" s="12"/>
      <c r="H95" s="12"/>
    </row>
    <row r="96" spans="2:8" ht="12.75">
      <c r="B96" s="12"/>
      <c r="C96" s="12"/>
      <c r="D96" s="12"/>
      <c r="E96" s="12"/>
      <c r="F96" s="12"/>
      <c r="G96" s="12"/>
      <c r="H96" s="12"/>
    </row>
    <row r="97" spans="2:8" ht="12.75">
      <c r="B97" s="12"/>
      <c r="C97" s="12"/>
      <c r="D97" s="12"/>
      <c r="E97" s="12"/>
      <c r="F97" s="12"/>
      <c r="G97" s="12"/>
      <c r="H97" s="12"/>
    </row>
    <row r="98" spans="2:8" ht="12.75">
      <c r="B98" s="12"/>
      <c r="C98" s="12"/>
      <c r="D98" s="12"/>
      <c r="E98" s="12"/>
      <c r="F98" s="12"/>
      <c r="G98" s="12"/>
      <c r="H98" s="12"/>
    </row>
    <row r="99" spans="2:8" ht="12.75">
      <c r="B99" s="12"/>
      <c r="C99" s="12"/>
      <c r="D99" s="12"/>
      <c r="E99" s="12"/>
      <c r="F99" s="12"/>
      <c r="G99" s="12"/>
      <c r="H99" s="12"/>
    </row>
    <row r="100" spans="2:8" ht="12.75">
      <c r="B100" s="12"/>
      <c r="C100" s="12"/>
      <c r="D100" s="12"/>
      <c r="E100" s="12"/>
      <c r="F100" s="12"/>
      <c r="G100" s="12"/>
      <c r="H100" s="12"/>
    </row>
    <row r="101" spans="2:8" ht="12.75">
      <c r="B101" s="12"/>
      <c r="C101" s="12"/>
      <c r="D101" s="12"/>
      <c r="E101" s="12"/>
      <c r="F101" s="12"/>
      <c r="G101" s="12"/>
      <c r="H101" s="12"/>
    </row>
    <row r="102" spans="2:8" ht="12.75">
      <c r="B102" s="12"/>
      <c r="C102" s="12"/>
      <c r="D102" s="12"/>
      <c r="E102" s="12"/>
      <c r="F102" s="12"/>
      <c r="G102" s="12"/>
      <c r="H102" s="12"/>
    </row>
    <row r="103" spans="2:8" ht="12.75">
      <c r="B103" s="12"/>
      <c r="C103" s="12"/>
      <c r="D103" s="12"/>
      <c r="E103" s="12"/>
      <c r="F103" s="12"/>
      <c r="G103" s="12"/>
      <c r="H103" s="12"/>
    </row>
  </sheetData>
  <mergeCells count="1">
    <mergeCell ref="I5:J5"/>
  </mergeCells>
  <printOptions/>
  <pageMargins left="0.5905511811023623" right="0.5905511811023623" top="0.984251968503937" bottom="0.984251968503937" header="0.5118110236220472" footer="0.5118110236220472"/>
  <pageSetup fitToHeight="2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V104"/>
  <sheetViews>
    <sheetView view="pageBreakPreview" zoomScale="125" zoomScaleSheetLayoutView="125" workbookViewId="0" topLeftCell="A73">
      <selection activeCell="A93" sqref="A93"/>
    </sheetView>
  </sheetViews>
  <sheetFormatPr defaultColWidth="9.00390625" defaultRowHeight="12.75"/>
  <cols>
    <col min="1" max="1" width="45.125" style="13" customWidth="1"/>
    <col min="2" max="4" width="3.125" style="13" bestFit="1" customWidth="1"/>
    <col min="5" max="5" width="6.25390625" style="13" bestFit="1" customWidth="1"/>
    <col min="6" max="6" width="6.625" style="13" hidden="1" customWidth="1"/>
    <col min="7" max="7" width="4.875" style="13" customWidth="1"/>
    <col min="8" max="8" width="7.875" style="13" customWidth="1"/>
    <col min="9" max="9" width="6.625" style="13" hidden="1" customWidth="1"/>
    <col min="10" max="10" width="8.125" style="13" hidden="1" customWidth="1"/>
    <col min="11" max="11" width="5.875" style="12" hidden="1" customWidth="1"/>
    <col min="12" max="13" width="3.75390625" style="12" hidden="1" customWidth="1"/>
    <col min="14" max="14" width="4.00390625" style="12" hidden="1" customWidth="1"/>
    <col min="15" max="18" width="7.625" style="13" hidden="1" customWidth="1"/>
    <col min="19" max="22" width="0" style="13" hidden="1" customWidth="1"/>
    <col min="23" max="23" width="2.75390625" style="0" customWidth="1"/>
    <col min="24" max="16384" width="9.125" style="13" customWidth="1"/>
  </cols>
  <sheetData>
    <row r="1" spans="1:14" s="6" customFormat="1" ht="20.25">
      <c r="A1" s="2" t="s">
        <v>9</v>
      </c>
      <c r="B1" s="3"/>
      <c r="C1" s="3"/>
      <c r="D1" s="3"/>
      <c r="E1" s="3"/>
      <c r="F1" s="4"/>
      <c r="G1" s="4"/>
      <c r="H1" s="4"/>
      <c r="I1" s="1"/>
      <c r="J1" s="1"/>
      <c r="K1" s="5"/>
      <c r="L1" s="5"/>
      <c r="M1" s="5"/>
      <c r="N1" s="5"/>
    </row>
    <row r="2" spans="1:14" s="6" customFormat="1" ht="18">
      <c r="A2" s="35" t="s">
        <v>60</v>
      </c>
      <c r="B2" s="8"/>
      <c r="C2" s="8"/>
      <c r="D2" s="8"/>
      <c r="E2" s="8"/>
      <c r="F2" s="9"/>
      <c r="G2" s="9"/>
      <c r="H2" s="9"/>
      <c r="I2" s="1"/>
      <c r="J2" s="1"/>
      <c r="K2" s="5"/>
      <c r="L2" s="5"/>
      <c r="M2" s="5"/>
      <c r="N2" s="5"/>
    </row>
    <row r="3" spans="1:14" s="6" customFormat="1" ht="18">
      <c r="A3" s="37" t="s">
        <v>62</v>
      </c>
      <c r="B3" s="8"/>
      <c r="C3" s="8"/>
      <c r="D3" s="8"/>
      <c r="E3" s="8"/>
      <c r="F3" s="9"/>
      <c r="G3" s="9"/>
      <c r="H3" s="9"/>
      <c r="I3" s="1"/>
      <c r="J3" s="1"/>
      <c r="K3" s="5"/>
      <c r="L3" s="5"/>
      <c r="M3" s="5"/>
      <c r="N3" s="5"/>
    </row>
    <row r="4" spans="1:14" s="6" customFormat="1" ht="6.75" customHeight="1">
      <c r="A4" s="7"/>
      <c r="B4" s="8"/>
      <c r="C4" s="8"/>
      <c r="D4" s="8"/>
      <c r="E4" s="8"/>
      <c r="F4" s="9"/>
      <c r="G4" s="9"/>
      <c r="H4" s="9"/>
      <c r="I4" s="1"/>
      <c r="J4" s="1"/>
      <c r="K4" s="5"/>
      <c r="L4" s="5"/>
      <c r="M4" s="5"/>
      <c r="N4" s="5"/>
    </row>
    <row r="5" spans="1:14" ht="15">
      <c r="A5" s="51" t="s">
        <v>3</v>
      </c>
      <c r="B5" s="51" t="s">
        <v>0</v>
      </c>
      <c r="C5" s="52" t="s">
        <v>1</v>
      </c>
      <c r="D5" s="52" t="s">
        <v>2</v>
      </c>
      <c r="E5" s="52" t="s">
        <v>10</v>
      </c>
      <c r="F5" s="52" t="s">
        <v>11</v>
      </c>
      <c r="G5" s="52"/>
      <c r="H5" s="52" t="s">
        <v>12</v>
      </c>
      <c r="I5" s="79" t="s">
        <v>12</v>
      </c>
      <c r="J5" s="79"/>
      <c r="K5" s="12" t="s">
        <v>13</v>
      </c>
      <c r="L5" s="12" t="s">
        <v>14</v>
      </c>
      <c r="M5" s="12" t="s">
        <v>14</v>
      </c>
      <c r="N5" s="12" t="s">
        <v>15</v>
      </c>
    </row>
    <row r="6" spans="1:10" ht="15">
      <c r="A6" s="38" t="s">
        <v>16</v>
      </c>
      <c r="B6" s="10"/>
      <c r="C6" s="11"/>
      <c r="D6" s="11"/>
      <c r="E6" s="11"/>
      <c r="F6" s="11"/>
      <c r="G6" s="11"/>
      <c r="H6" s="11"/>
      <c r="I6" s="11"/>
      <c r="J6" s="11"/>
    </row>
    <row r="7" spans="1:10" ht="15.75" customHeight="1" thickBot="1">
      <c r="A7" s="39" t="s">
        <v>64</v>
      </c>
      <c r="B7" s="12">
        <v>2</v>
      </c>
      <c r="C7" s="12">
        <v>2</v>
      </c>
      <c r="D7" s="12">
        <v>0</v>
      </c>
      <c r="E7" s="40" t="s">
        <v>5</v>
      </c>
      <c r="F7" s="12">
        <v>1</v>
      </c>
      <c r="G7" s="12">
        <v>1</v>
      </c>
      <c r="H7" s="12">
        <v>5</v>
      </c>
      <c r="I7" s="11"/>
      <c r="J7" s="11"/>
    </row>
    <row r="8" spans="1:22" ht="15">
      <c r="A8" s="41" t="s">
        <v>65</v>
      </c>
      <c r="B8" s="12">
        <v>2</v>
      </c>
      <c r="C8" s="12">
        <v>1</v>
      </c>
      <c r="D8" s="12">
        <v>0</v>
      </c>
      <c r="E8" s="40" t="s">
        <v>5</v>
      </c>
      <c r="F8" s="12"/>
      <c r="G8" s="12">
        <v>1</v>
      </c>
      <c r="H8" s="12">
        <v>4</v>
      </c>
      <c r="I8" s="30"/>
      <c r="J8" s="30"/>
      <c r="K8" s="31"/>
      <c r="L8" s="31"/>
      <c r="M8" s="31"/>
      <c r="N8" s="31"/>
      <c r="O8" s="32"/>
      <c r="P8" s="32"/>
      <c r="Q8" s="32"/>
      <c r="R8" s="32"/>
      <c r="S8" s="32"/>
      <c r="T8" s="32"/>
      <c r="U8" s="32"/>
      <c r="V8" s="32"/>
    </row>
    <row r="9" spans="1:17" ht="12.75">
      <c r="A9" s="13" t="s">
        <v>43</v>
      </c>
      <c r="B9" s="12">
        <v>3</v>
      </c>
      <c r="C9" s="12">
        <v>0</v>
      </c>
      <c r="D9" s="12">
        <v>0</v>
      </c>
      <c r="E9" s="12" t="s">
        <v>10</v>
      </c>
      <c r="F9" s="12"/>
      <c r="G9" s="12">
        <v>1</v>
      </c>
      <c r="H9" s="12">
        <v>4</v>
      </c>
      <c r="K9" s="12" t="s">
        <v>18</v>
      </c>
      <c r="O9" s="13" t="e">
        <f>IF(K9="+",#REF!,0)</f>
        <v>#REF!</v>
      </c>
      <c r="P9" s="13">
        <f>IF(L9="+",#REF!,0)</f>
        <v>0</v>
      </c>
      <c r="Q9" s="13">
        <f>IF(N9="+",#REF!,0)</f>
        <v>0</v>
      </c>
    </row>
    <row r="10" spans="1:17" ht="12.75">
      <c r="A10" s="13" t="s">
        <v>19</v>
      </c>
      <c r="B10" s="12">
        <v>2</v>
      </c>
      <c r="C10" s="12">
        <v>0</v>
      </c>
      <c r="D10" s="12">
        <v>0</v>
      </c>
      <c r="E10" s="12" t="s">
        <v>6</v>
      </c>
      <c r="F10" s="12"/>
      <c r="G10" s="12"/>
      <c r="H10" s="12">
        <v>2</v>
      </c>
      <c r="K10" s="12" t="s">
        <v>18</v>
      </c>
      <c r="O10" s="13">
        <f>IF(K10="+",$I10,0)</f>
        <v>0</v>
      </c>
      <c r="P10" s="13">
        <f>IF(L10="+",$I10,0)</f>
        <v>0</v>
      </c>
      <c r="Q10" s="13">
        <f>IF(N10="+",$I10,0)</f>
        <v>0</v>
      </c>
    </row>
    <row r="11" spans="1:8" ht="12.75">
      <c r="A11" s="13" t="s">
        <v>8</v>
      </c>
      <c r="B11" s="12">
        <v>1</v>
      </c>
      <c r="C11" s="12">
        <v>2</v>
      </c>
      <c r="D11" s="12">
        <v>0</v>
      </c>
      <c r="E11" s="12" t="s">
        <v>6</v>
      </c>
      <c r="F11" s="12"/>
      <c r="G11" s="12"/>
      <c r="H11" s="12">
        <v>3</v>
      </c>
    </row>
    <row r="12" spans="1:17" ht="12.75">
      <c r="A12" s="43" t="s">
        <v>89</v>
      </c>
      <c r="B12" s="12">
        <v>2</v>
      </c>
      <c r="C12" s="12">
        <v>0</v>
      </c>
      <c r="D12" s="12">
        <v>0</v>
      </c>
      <c r="E12" s="12" t="s">
        <v>10</v>
      </c>
      <c r="G12" s="12">
        <v>1</v>
      </c>
      <c r="H12" s="12">
        <v>3</v>
      </c>
      <c r="L12" s="14"/>
      <c r="M12" s="14"/>
      <c r="N12" s="12" t="s">
        <v>18</v>
      </c>
      <c r="O12" s="13">
        <f>IF(K12="+",$I12,0)</f>
        <v>0</v>
      </c>
      <c r="P12" s="13">
        <f>IF(L12="+",$I12,0)</f>
        <v>0</v>
      </c>
      <c r="Q12" s="13">
        <f>IF(N12="+",$I12,0)</f>
        <v>0</v>
      </c>
    </row>
    <row r="13" spans="1:17" ht="12.75">
      <c r="A13" s="15" t="s">
        <v>103</v>
      </c>
      <c r="B13" s="12">
        <v>0</v>
      </c>
      <c r="C13" s="12">
        <v>6</v>
      </c>
      <c r="D13" s="12">
        <v>0</v>
      </c>
      <c r="E13" s="12" t="s">
        <v>24</v>
      </c>
      <c r="F13" s="12"/>
      <c r="G13" s="12"/>
      <c r="H13" s="12">
        <v>6</v>
      </c>
      <c r="K13" s="12" t="s">
        <v>18</v>
      </c>
      <c r="O13" s="13">
        <f>IF(K13="+",$I13,0)</f>
        <v>0</v>
      </c>
      <c r="P13" s="13">
        <f>IF(L13="+",$I13,0)</f>
        <v>0</v>
      </c>
      <c r="Q13" s="13">
        <f>IF(N13="+",$I13,0)</f>
        <v>0</v>
      </c>
    </row>
    <row r="14" spans="1:8" ht="12.75">
      <c r="A14" s="44" t="s">
        <v>20</v>
      </c>
      <c r="B14" s="24"/>
      <c r="C14" s="24"/>
      <c r="D14" s="24"/>
      <c r="E14" s="24"/>
      <c r="F14" s="24"/>
      <c r="G14" s="24"/>
      <c r="H14" s="12">
        <v>3</v>
      </c>
    </row>
    <row r="15" spans="1:14" s="18" customFormat="1" ht="12.75">
      <c r="A15" s="13"/>
      <c r="B15" s="12">
        <f>SUM(B7:B14)</f>
        <v>12</v>
      </c>
      <c r="C15" s="12">
        <f>SUM(C7:C14)</f>
        <v>11</v>
      </c>
      <c r="D15" s="12">
        <f>SUM(D7:D14)</f>
        <v>0</v>
      </c>
      <c r="E15" s="12">
        <f>SUM(B15:D15)</f>
        <v>23</v>
      </c>
      <c r="F15" s="12">
        <f>SUM(F7:F14)</f>
        <v>1</v>
      </c>
      <c r="G15" s="12">
        <f>SUM(G7:G14)</f>
        <v>4</v>
      </c>
      <c r="H15" s="12">
        <f>SUM(H7:H14)</f>
        <v>30</v>
      </c>
      <c r="K15" s="20"/>
      <c r="L15" s="20"/>
      <c r="M15" s="20"/>
      <c r="N15" s="20"/>
    </row>
    <row r="16" spans="1:22" s="25" customFormat="1" ht="12.75">
      <c r="A16" s="45" t="s">
        <v>21</v>
      </c>
      <c r="B16" s="12"/>
      <c r="C16" s="12"/>
      <c r="D16" s="12"/>
      <c r="E16" s="12"/>
      <c r="F16" s="12"/>
      <c r="G16" s="12"/>
      <c r="H16" s="12"/>
      <c r="I16" s="33"/>
      <c r="J16" s="33"/>
      <c r="K16" s="34"/>
      <c r="L16" s="34"/>
      <c r="M16" s="34"/>
      <c r="N16" s="34"/>
      <c r="O16" s="33">
        <f>IF(K16="+",$I16,0)</f>
        <v>0</v>
      </c>
      <c r="P16" s="33">
        <f>IF(L16="+",$I16,0)</f>
        <v>0</v>
      </c>
      <c r="Q16" s="33">
        <f>IF(N16="+",$I16,0)</f>
        <v>0</v>
      </c>
      <c r="R16" s="33"/>
      <c r="S16" s="33"/>
      <c r="T16" s="33"/>
      <c r="U16" s="33"/>
      <c r="V16" s="33"/>
    </row>
    <row r="17" spans="1:17" ht="38.25">
      <c r="A17" s="46" t="s">
        <v>22</v>
      </c>
      <c r="B17" s="47"/>
      <c r="C17" s="47"/>
      <c r="D17" s="47"/>
      <c r="E17" s="47"/>
      <c r="F17" s="12"/>
      <c r="G17" s="12"/>
      <c r="H17" s="12"/>
      <c r="O17" s="13">
        <f>IF(K17="+",$I17,0)</f>
        <v>0</v>
      </c>
      <c r="P17" s="13">
        <f>IF(L17="+",$I17,0)</f>
        <v>0</v>
      </c>
      <c r="Q17" s="13">
        <f>IF(N17="+",$I17,0)</f>
        <v>0</v>
      </c>
    </row>
    <row r="18" spans="1:8" ht="12.75">
      <c r="A18" s="48" t="s">
        <v>23</v>
      </c>
      <c r="B18" s="47">
        <v>0</v>
      </c>
      <c r="C18" s="47">
        <v>2</v>
      </c>
      <c r="D18" s="47">
        <v>0</v>
      </c>
      <c r="E18" s="47" t="s">
        <v>24</v>
      </c>
      <c r="F18" s="12"/>
      <c r="G18" s="47"/>
      <c r="H18" s="12">
        <v>0</v>
      </c>
    </row>
    <row r="19" spans="1:22" ht="13.5" thickBot="1">
      <c r="A19" s="22"/>
      <c r="B19" s="12"/>
      <c r="C19" s="12"/>
      <c r="D19" s="12"/>
      <c r="E19" s="12"/>
      <c r="F19" s="12"/>
      <c r="G19" s="12"/>
      <c r="H19" s="12"/>
      <c r="I19" s="28"/>
      <c r="J19" s="28"/>
      <c r="K19" s="29"/>
      <c r="L19" s="29"/>
      <c r="M19" s="29"/>
      <c r="N19" s="29"/>
      <c r="O19" s="28">
        <f>IF(K19="+",$I19,0)</f>
        <v>0</v>
      </c>
      <c r="P19" s="28">
        <f>IF(L19="+",$I19,0)</f>
        <v>0</v>
      </c>
      <c r="Q19" s="28">
        <f>IF(N19="+",$I19,0)</f>
        <v>0</v>
      </c>
      <c r="R19" s="28"/>
      <c r="S19" s="28"/>
      <c r="T19" s="28"/>
      <c r="U19" s="28"/>
      <c r="V19" s="28"/>
    </row>
    <row r="20" spans="1:22" ht="12.75">
      <c r="A20" s="53" t="s">
        <v>25</v>
      </c>
      <c r="B20" s="54"/>
      <c r="C20" s="54"/>
      <c r="D20" s="54"/>
      <c r="E20" s="54"/>
      <c r="F20" s="54"/>
      <c r="G20" s="54"/>
      <c r="H20" s="54"/>
      <c r="I20" s="32"/>
      <c r="J20" s="32"/>
      <c r="K20" s="31"/>
      <c r="L20" s="31"/>
      <c r="M20" s="31"/>
      <c r="N20" s="31"/>
      <c r="O20" s="32"/>
      <c r="P20" s="32"/>
      <c r="Q20" s="32"/>
      <c r="R20" s="32"/>
      <c r="S20" s="32"/>
      <c r="T20" s="32"/>
      <c r="U20" s="32"/>
      <c r="V20" s="32"/>
    </row>
    <row r="21" spans="1:17" ht="12.75">
      <c r="A21" s="13" t="s">
        <v>4</v>
      </c>
      <c r="B21" s="12">
        <v>2</v>
      </c>
      <c r="C21" s="12">
        <v>1</v>
      </c>
      <c r="D21" s="12">
        <v>0</v>
      </c>
      <c r="E21" s="40" t="s">
        <v>5</v>
      </c>
      <c r="F21" s="12"/>
      <c r="G21" s="12">
        <v>1</v>
      </c>
      <c r="H21" s="12">
        <v>4</v>
      </c>
      <c r="I21" s="13">
        <f>(B21+C21+ROUND(D21*2/3,0))*F21+IF(B21&gt;2,2*G21,G21)</f>
        <v>1</v>
      </c>
      <c r="K21" s="12" t="s">
        <v>18</v>
      </c>
      <c r="O21" s="13">
        <f aca="true" t="shared" si="0" ref="O21:P23">IF(K21="+",$I21,0)</f>
        <v>1</v>
      </c>
      <c r="P21" s="13">
        <f t="shared" si="0"/>
        <v>0</v>
      </c>
      <c r="Q21" s="13">
        <f>IF(N21="+",$I21,0)</f>
        <v>0</v>
      </c>
    </row>
    <row r="22" spans="1:17" ht="12.75">
      <c r="A22" s="18" t="s">
        <v>66</v>
      </c>
      <c r="B22" s="12">
        <v>2</v>
      </c>
      <c r="C22" s="12">
        <v>1</v>
      </c>
      <c r="D22" s="12">
        <v>0</v>
      </c>
      <c r="E22" s="40" t="s">
        <v>5</v>
      </c>
      <c r="F22" s="12"/>
      <c r="G22" s="12">
        <v>1</v>
      </c>
      <c r="H22" s="12">
        <v>4</v>
      </c>
      <c r="I22" s="13">
        <f>(B38+C38+ROUND(D38*2/3,0))*F38+IF(B38&gt;2,2*G38,G38)</f>
        <v>1</v>
      </c>
      <c r="K22" s="12" t="s">
        <v>18</v>
      </c>
      <c r="O22" s="13">
        <f t="shared" si="0"/>
        <v>1</v>
      </c>
      <c r="P22" s="13">
        <f t="shared" si="0"/>
        <v>0</v>
      </c>
      <c r="Q22" s="13">
        <f>IF(N22="+",$I22,0)</f>
        <v>0</v>
      </c>
    </row>
    <row r="23" spans="1:17" ht="12.75">
      <c r="A23" s="13" t="s">
        <v>26</v>
      </c>
      <c r="B23" s="12">
        <v>2</v>
      </c>
      <c r="C23" s="12">
        <v>1</v>
      </c>
      <c r="D23" s="12">
        <v>0</v>
      </c>
      <c r="E23" s="40" t="s">
        <v>5</v>
      </c>
      <c r="F23" s="12"/>
      <c r="G23" s="12">
        <v>1</v>
      </c>
      <c r="H23" s="12">
        <v>4</v>
      </c>
      <c r="I23" s="13">
        <f>(B23+C23+ROUND(D23*2/3,0))*F23+IF(B23&gt;2,2*G23,G23)</f>
        <v>1</v>
      </c>
      <c r="K23" s="12" t="s">
        <v>18</v>
      </c>
      <c r="O23" s="13">
        <f t="shared" si="0"/>
        <v>1</v>
      </c>
      <c r="P23" s="13">
        <f t="shared" si="0"/>
        <v>0</v>
      </c>
      <c r="Q23" s="13">
        <f>IF(N23="+",$I23,0)</f>
        <v>0</v>
      </c>
    </row>
    <row r="24" spans="1:14" s="15" customFormat="1" ht="12.75">
      <c r="A24" s="13" t="s">
        <v>27</v>
      </c>
      <c r="B24" s="12">
        <v>2</v>
      </c>
      <c r="C24" s="12">
        <v>0</v>
      </c>
      <c r="D24" s="12">
        <v>0</v>
      </c>
      <c r="E24" s="12" t="s">
        <v>6</v>
      </c>
      <c r="F24" s="12"/>
      <c r="G24" s="12"/>
      <c r="H24" s="12">
        <v>2</v>
      </c>
      <c r="I24" s="13"/>
      <c r="J24" s="13"/>
      <c r="K24" s="16"/>
      <c r="L24" s="16"/>
      <c r="M24" s="16"/>
      <c r="N24" s="16"/>
    </row>
    <row r="25" spans="1:14" s="15" customFormat="1" ht="12.75">
      <c r="A25" s="13" t="s">
        <v>29</v>
      </c>
      <c r="B25" s="12">
        <v>0</v>
      </c>
      <c r="C25" s="12">
        <v>2</v>
      </c>
      <c r="D25" s="12">
        <v>0</v>
      </c>
      <c r="E25" s="12" t="s">
        <v>6</v>
      </c>
      <c r="F25" s="12"/>
      <c r="G25" s="12"/>
      <c r="H25" s="12">
        <v>2</v>
      </c>
      <c r="I25" s="13"/>
      <c r="J25" s="13"/>
      <c r="K25" s="16"/>
      <c r="L25" s="16"/>
      <c r="M25" s="16"/>
      <c r="N25" s="16"/>
    </row>
    <row r="26" spans="1:17" s="18" customFormat="1" ht="12.75">
      <c r="A26" s="13" t="s">
        <v>30</v>
      </c>
      <c r="B26" s="12">
        <v>0</v>
      </c>
      <c r="C26" s="12">
        <v>0</v>
      </c>
      <c r="D26" s="12">
        <v>3</v>
      </c>
      <c r="E26" s="12" t="s">
        <v>6</v>
      </c>
      <c r="F26" s="12"/>
      <c r="G26" s="12"/>
      <c r="H26" s="12">
        <v>2</v>
      </c>
      <c r="I26" s="13">
        <v>4</v>
      </c>
      <c r="J26" s="19"/>
      <c r="K26" s="20"/>
      <c r="L26" s="20"/>
      <c r="M26" s="20"/>
      <c r="N26" s="20"/>
      <c r="O26" s="18">
        <f aca="true" t="shared" si="1" ref="O26:P28">IF(K26="+",$I26,0)</f>
        <v>0</v>
      </c>
      <c r="P26" s="18">
        <f t="shared" si="1"/>
        <v>0</v>
      </c>
      <c r="Q26" s="18">
        <f>IF(N26="+",$I26,0)</f>
        <v>0</v>
      </c>
    </row>
    <row r="27" spans="1:14" s="18" customFormat="1" ht="12.75">
      <c r="A27" s="15" t="s">
        <v>96</v>
      </c>
      <c r="B27" s="12">
        <v>0</v>
      </c>
      <c r="C27" s="12">
        <v>6</v>
      </c>
      <c r="D27" s="12">
        <v>0</v>
      </c>
      <c r="E27" s="12" t="s">
        <v>6</v>
      </c>
      <c r="F27" s="12"/>
      <c r="G27" s="12"/>
      <c r="H27" s="12">
        <v>6</v>
      </c>
      <c r="I27" s="13"/>
      <c r="J27" s="19"/>
      <c r="K27" s="20"/>
      <c r="L27" s="20"/>
      <c r="M27" s="20"/>
      <c r="N27" s="20"/>
    </row>
    <row r="28" spans="1:17" s="15" customFormat="1" ht="12.75">
      <c r="A28" s="18" t="s">
        <v>105</v>
      </c>
      <c r="B28" s="12">
        <v>2</v>
      </c>
      <c r="C28" s="12">
        <v>0</v>
      </c>
      <c r="D28" s="12">
        <v>0</v>
      </c>
      <c r="E28" s="12" t="s">
        <v>6</v>
      </c>
      <c r="F28" s="13"/>
      <c r="G28" s="12"/>
      <c r="H28" s="12">
        <v>3</v>
      </c>
      <c r="I28" s="15">
        <f>(B13+C13+ROUND(D13*2/3,0))*F13+IF(B13&gt;2,2*G13,G13)</f>
        <v>0</v>
      </c>
      <c r="K28" s="16" t="s">
        <v>18</v>
      </c>
      <c r="L28" s="16"/>
      <c r="M28" s="16"/>
      <c r="N28" s="16"/>
      <c r="O28" s="15">
        <f t="shared" si="1"/>
        <v>0</v>
      </c>
      <c r="P28" s="15">
        <f t="shared" si="1"/>
        <v>0</v>
      </c>
      <c r="Q28" s="15">
        <f>IF(N28="+",$I28,0)</f>
        <v>0</v>
      </c>
    </row>
    <row r="29" spans="1:22" ht="12.75">
      <c r="A29" s="50" t="s">
        <v>106</v>
      </c>
      <c r="B29" s="12">
        <v>2</v>
      </c>
      <c r="C29" s="12">
        <v>0</v>
      </c>
      <c r="D29" s="12">
        <v>0</v>
      </c>
      <c r="E29" s="12" t="s">
        <v>57</v>
      </c>
      <c r="F29" s="12"/>
      <c r="G29" s="12">
        <v>1</v>
      </c>
      <c r="H29" s="12">
        <v>3</v>
      </c>
      <c r="K29" s="20"/>
      <c r="L29" s="14"/>
      <c r="M29" s="14"/>
      <c r="N29" s="14"/>
      <c r="R29" s="21"/>
      <c r="S29" s="21"/>
      <c r="T29" s="18"/>
      <c r="U29" s="18"/>
      <c r="V29" s="18"/>
    </row>
    <row r="30" spans="1:17" s="25" customFormat="1" ht="12.75">
      <c r="A30" s="25" t="s">
        <v>20</v>
      </c>
      <c r="B30" s="12"/>
      <c r="C30" s="12"/>
      <c r="D30" s="12"/>
      <c r="E30" s="12"/>
      <c r="F30" s="12"/>
      <c r="G30" s="12"/>
      <c r="H30" s="12">
        <v>3</v>
      </c>
      <c r="I30" s="25">
        <f>(B30+C30+ROUND(D30*2/3,0))*F30+IF(B30&gt;2,2*G30,G30)</f>
        <v>0</v>
      </c>
      <c r="K30" s="26"/>
      <c r="L30" s="26"/>
      <c r="M30" s="26"/>
      <c r="N30" s="26"/>
      <c r="O30" s="25">
        <f>IF(K30="+",$I30,0)</f>
        <v>0</v>
      </c>
      <c r="P30" s="25">
        <f>IF(L30="+",$I30,0)</f>
        <v>0</v>
      </c>
      <c r="Q30" s="25">
        <f>IF(N30="+",$I30,0)</f>
        <v>0</v>
      </c>
    </row>
    <row r="31" spans="2:17" ht="12.75">
      <c r="B31" s="12">
        <f>SUM(B21:B30)</f>
        <v>12</v>
      </c>
      <c r="C31" s="12">
        <f>SUM(C21:C30)</f>
        <v>11</v>
      </c>
      <c r="D31" s="12">
        <f>SUM(D21:D30)</f>
        <v>3</v>
      </c>
      <c r="E31" s="12">
        <f>SUM(B31:D31)</f>
        <v>26</v>
      </c>
      <c r="F31" s="12">
        <f>SUM(F22:F30)</f>
        <v>0</v>
      </c>
      <c r="G31" s="12">
        <f>SUM(G21:G30)</f>
        <v>4</v>
      </c>
      <c r="H31" s="12">
        <f>SUM(H21:H30)</f>
        <v>33</v>
      </c>
      <c r="O31" s="13">
        <f>IF(K31="+",$I31,0)</f>
        <v>0</v>
      </c>
      <c r="P31" s="13">
        <f>IF(L31="+",$I31,0)</f>
        <v>0</v>
      </c>
      <c r="Q31" s="13">
        <f>IF(N31="+",$I31,0)</f>
        <v>0</v>
      </c>
    </row>
    <row r="32" spans="1:8" ht="12.75">
      <c r="A32" s="45" t="s">
        <v>21</v>
      </c>
      <c r="B32" s="12"/>
      <c r="C32" s="12"/>
      <c r="D32" s="12"/>
      <c r="E32" s="12"/>
      <c r="F32" s="12"/>
      <c r="G32" s="12"/>
      <c r="H32" s="12"/>
    </row>
    <row r="33" spans="1:8" ht="38.25">
      <c r="A33" s="46" t="s">
        <v>22</v>
      </c>
      <c r="B33" s="47"/>
      <c r="C33" s="47"/>
      <c r="D33" s="47"/>
      <c r="E33" s="47"/>
      <c r="F33" s="12"/>
      <c r="G33" s="12"/>
      <c r="H33" s="12"/>
    </row>
    <row r="34" spans="1:8" ht="12.75">
      <c r="A34" s="48" t="s">
        <v>23</v>
      </c>
      <c r="B34" s="47">
        <v>0</v>
      </c>
      <c r="C34" s="47">
        <v>2</v>
      </c>
      <c r="D34" s="47">
        <v>0</v>
      </c>
      <c r="E34" s="47" t="s">
        <v>10</v>
      </c>
      <c r="F34" s="12"/>
      <c r="G34" s="47">
        <v>1</v>
      </c>
      <c r="H34" s="12"/>
    </row>
    <row r="35" spans="2:8" ht="12.75">
      <c r="B35" s="12"/>
      <c r="C35" s="12"/>
      <c r="D35" s="12"/>
      <c r="E35" s="12"/>
      <c r="F35" s="12"/>
      <c r="G35" s="12"/>
      <c r="H35" s="12"/>
    </row>
    <row r="36" spans="1:17" ht="12.75">
      <c r="A36" s="53" t="s">
        <v>31</v>
      </c>
      <c r="B36" s="54"/>
      <c r="C36" s="54"/>
      <c r="D36" s="54"/>
      <c r="E36" s="54"/>
      <c r="F36" s="54"/>
      <c r="G36" s="54"/>
      <c r="H36" s="54"/>
      <c r="O36" s="13">
        <f>IF(K36="+",$I36,0)</f>
        <v>0</v>
      </c>
      <c r="P36" s="13">
        <f>IF(L36="+",$I36,0)</f>
        <v>0</v>
      </c>
      <c r="Q36" s="13">
        <f>IF(N36="+",$I36,0)</f>
        <v>0</v>
      </c>
    </row>
    <row r="37" spans="1:17" ht="12.75">
      <c r="A37" s="13" t="s">
        <v>70</v>
      </c>
      <c r="B37" s="12">
        <v>2</v>
      </c>
      <c r="C37" s="12">
        <v>1</v>
      </c>
      <c r="D37" s="12">
        <v>0</v>
      </c>
      <c r="E37" s="12" t="s">
        <v>5</v>
      </c>
      <c r="F37" s="12"/>
      <c r="G37" s="12">
        <v>1</v>
      </c>
      <c r="H37" s="12">
        <v>4</v>
      </c>
      <c r="I37" s="13">
        <f>(B37+C37+ROUND(D37*2/3,0))*F37+IF(B37&gt;2,2*G37,G37)</f>
        <v>1</v>
      </c>
      <c r="K37" s="12" t="s">
        <v>18</v>
      </c>
      <c r="O37" s="13">
        <f>IF(K37="+",$I37,0)</f>
        <v>1</v>
      </c>
      <c r="P37" s="13">
        <f>IF(L37="+",$I37,0)</f>
        <v>0</v>
      </c>
      <c r="Q37" s="13">
        <f>IF(N37="+",$I37,0)</f>
        <v>0</v>
      </c>
    </row>
    <row r="38" spans="1:8" ht="12.75">
      <c r="A38" s="49" t="s">
        <v>67</v>
      </c>
      <c r="B38" s="12">
        <v>2</v>
      </c>
      <c r="C38" s="12">
        <v>2</v>
      </c>
      <c r="D38" s="12">
        <v>0</v>
      </c>
      <c r="E38" s="40" t="s">
        <v>5</v>
      </c>
      <c r="F38" s="12"/>
      <c r="G38" s="12">
        <v>1</v>
      </c>
      <c r="H38" s="12">
        <v>5</v>
      </c>
    </row>
    <row r="39" spans="1:17" ht="12.75">
      <c r="A39" s="18" t="s">
        <v>107</v>
      </c>
      <c r="B39" s="12">
        <v>1</v>
      </c>
      <c r="C39" s="12">
        <v>2</v>
      </c>
      <c r="D39" s="12">
        <v>0</v>
      </c>
      <c r="E39" s="12" t="s">
        <v>6</v>
      </c>
      <c r="F39" s="12"/>
      <c r="G39" s="12"/>
      <c r="H39" s="12">
        <v>3</v>
      </c>
      <c r="I39" s="13">
        <f>(B39+C39+ROUND(D39*2/3,0))*F39+IF(B39&gt;2,2*G39,G39)</f>
        <v>0</v>
      </c>
      <c r="K39" s="12" t="s">
        <v>18</v>
      </c>
      <c r="O39" s="13">
        <f>IF(K39="+",$I39,0)</f>
        <v>0</v>
      </c>
      <c r="P39" s="13">
        <f>IF(L39="+",$I39,0)</f>
        <v>0</v>
      </c>
      <c r="Q39" s="13">
        <f>IF(N39="+",$I39,0)</f>
        <v>0</v>
      </c>
    </row>
    <row r="40" spans="1:14" s="15" customFormat="1" ht="12.75">
      <c r="A40" s="18" t="s">
        <v>110</v>
      </c>
      <c r="B40" s="12">
        <v>0</v>
      </c>
      <c r="C40" s="12">
        <v>0</v>
      </c>
      <c r="D40" s="12">
        <v>3</v>
      </c>
      <c r="E40" s="12" t="s">
        <v>6</v>
      </c>
      <c r="F40" s="12"/>
      <c r="G40" s="12"/>
      <c r="H40" s="12">
        <v>2</v>
      </c>
      <c r="I40" s="13">
        <f>(B55+C55+ROUND(D55*2/3,0))*F55+IF(B55&gt;2,2*G55,G55)</f>
        <v>0</v>
      </c>
      <c r="J40" s="13"/>
      <c r="K40" s="16"/>
      <c r="L40" s="16"/>
      <c r="M40" s="16"/>
      <c r="N40" s="16"/>
    </row>
    <row r="41" spans="1:14" s="15" customFormat="1" ht="12.75">
      <c r="A41" s="18" t="s">
        <v>122</v>
      </c>
      <c r="B41" s="12">
        <v>2</v>
      </c>
      <c r="C41" s="12">
        <v>0</v>
      </c>
      <c r="D41" s="12">
        <v>0</v>
      </c>
      <c r="E41" s="40" t="s">
        <v>6</v>
      </c>
      <c r="F41" s="12"/>
      <c r="G41" s="12"/>
      <c r="H41" s="12">
        <v>2</v>
      </c>
      <c r="K41" s="16"/>
      <c r="L41" s="16"/>
      <c r="M41" s="16"/>
      <c r="N41" s="16"/>
    </row>
    <row r="42" spans="1:17" s="15" customFormat="1" ht="12.75">
      <c r="A42" s="15" t="s">
        <v>68</v>
      </c>
      <c r="B42" s="12">
        <v>2</v>
      </c>
      <c r="C42" s="12">
        <v>1</v>
      </c>
      <c r="D42" s="12">
        <v>0</v>
      </c>
      <c r="E42" s="12" t="s">
        <v>5</v>
      </c>
      <c r="F42" s="12"/>
      <c r="G42" s="12">
        <v>1</v>
      </c>
      <c r="H42" s="12">
        <v>4</v>
      </c>
      <c r="I42" s="15">
        <f>(B57+C57+ROUND(D57*2/3,0))*F57+IF(B57&gt;2,2*G57,G57)</f>
        <v>1</v>
      </c>
      <c r="K42" s="16" t="s">
        <v>18</v>
      </c>
      <c r="L42" s="16"/>
      <c r="M42" s="16"/>
      <c r="N42" s="16"/>
      <c r="O42" s="15">
        <f>IF(K42="+",$I42,0)</f>
        <v>1</v>
      </c>
      <c r="P42" s="15">
        <f>IF(L42="+",$I42,0)</f>
        <v>0</v>
      </c>
      <c r="Q42" s="15">
        <f>IF(N42="+",$I42,0)</f>
        <v>0</v>
      </c>
    </row>
    <row r="43" spans="1:14" s="15" customFormat="1" ht="12.75">
      <c r="A43" s="15" t="s">
        <v>97</v>
      </c>
      <c r="B43" s="12">
        <v>0</v>
      </c>
      <c r="C43" s="12">
        <v>6</v>
      </c>
      <c r="D43" s="12">
        <v>0</v>
      </c>
      <c r="E43" s="12" t="s">
        <v>24</v>
      </c>
      <c r="F43" s="12"/>
      <c r="G43" s="12"/>
      <c r="H43" s="12">
        <v>6</v>
      </c>
      <c r="K43" s="16"/>
      <c r="L43" s="16"/>
      <c r="M43" s="16"/>
      <c r="N43" s="16"/>
    </row>
    <row r="44" spans="1:17" s="18" customFormat="1" ht="12.75">
      <c r="A44" s="27" t="s">
        <v>124</v>
      </c>
      <c r="B44" s="56">
        <v>2</v>
      </c>
      <c r="C44" s="56">
        <v>1</v>
      </c>
      <c r="D44" s="56">
        <v>0</v>
      </c>
      <c r="E44" s="56" t="s">
        <v>6</v>
      </c>
      <c r="F44" s="56"/>
      <c r="G44" s="56"/>
      <c r="H44" s="56">
        <v>3</v>
      </c>
      <c r="I44" s="18">
        <f>(B44+C44+ROUND(D44*2/3,0))*F44+IF(B44&gt;2,2*G44,G44)</f>
        <v>0</v>
      </c>
      <c r="K44" s="20" t="s">
        <v>18</v>
      </c>
      <c r="L44" s="20"/>
      <c r="M44" s="20"/>
      <c r="N44" s="20"/>
      <c r="O44" s="18">
        <f>IF(K44="+",$I44,0)</f>
        <v>0</v>
      </c>
      <c r="P44" s="18">
        <f>IF(L44="+",$I44,0)</f>
        <v>0</v>
      </c>
      <c r="Q44" s="18">
        <f>IF(N44="+",$I44,0)</f>
        <v>0</v>
      </c>
    </row>
    <row r="45" spans="1:8" ht="12.75">
      <c r="A45" s="13" t="s">
        <v>45</v>
      </c>
      <c r="B45" s="43" t="s">
        <v>34</v>
      </c>
      <c r="C45" s="12"/>
      <c r="D45" s="12"/>
      <c r="E45" s="12" t="s">
        <v>24</v>
      </c>
      <c r="F45" s="12"/>
      <c r="G45" s="12"/>
      <c r="H45" s="12">
        <v>2</v>
      </c>
    </row>
    <row r="46" spans="1:14" s="25" customFormat="1" ht="12.75">
      <c r="A46" s="25" t="s">
        <v>20</v>
      </c>
      <c r="B46" s="12"/>
      <c r="C46" s="12"/>
      <c r="D46" s="12"/>
      <c r="E46" s="12"/>
      <c r="F46" s="12"/>
      <c r="G46" s="12"/>
      <c r="H46" s="12">
        <v>4</v>
      </c>
      <c r="I46" s="25">
        <f>(B46+C46+ROUND(D46*2/3,0))*F46+IF(B46&gt;2,2*G46,G46)</f>
        <v>0</v>
      </c>
      <c r="K46" s="26"/>
      <c r="L46" s="26"/>
      <c r="M46" s="26"/>
      <c r="N46" s="26"/>
    </row>
    <row r="47" spans="2:17" ht="12.75">
      <c r="B47" s="12">
        <f>SUM(B37:B46)</f>
        <v>11</v>
      </c>
      <c r="C47" s="12">
        <f>SUM(C37:C46)</f>
        <v>13</v>
      </c>
      <c r="D47" s="12">
        <f>SUM(D37:D46)</f>
        <v>3</v>
      </c>
      <c r="E47" s="12">
        <f>SUM(B47:D47)</f>
        <v>27</v>
      </c>
      <c r="F47" s="12">
        <f>SUM(F40:F46)</f>
        <v>0</v>
      </c>
      <c r="G47" s="12">
        <f>SUM(G37:G46)</f>
        <v>3</v>
      </c>
      <c r="H47" s="12">
        <f>SUM(H37:H46)</f>
        <v>35</v>
      </c>
      <c r="O47" s="13">
        <f>IF(K47="+",$I47,0)</f>
        <v>0</v>
      </c>
      <c r="P47" s="13">
        <f>IF(L47="+",$I47,0)</f>
        <v>0</v>
      </c>
      <c r="Q47" s="13">
        <f>IF(N47="+",$I47,0)</f>
        <v>0</v>
      </c>
    </row>
    <row r="48" spans="1:8" ht="12.75">
      <c r="A48" s="45" t="s">
        <v>21</v>
      </c>
      <c r="B48" s="12"/>
      <c r="C48" s="12"/>
      <c r="D48" s="12"/>
      <c r="E48" s="12"/>
      <c r="F48" s="12"/>
      <c r="G48" s="12"/>
      <c r="H48" s="12"/>
    </row>
    <row r="49" spans="1:8" ht="38.25">
      <c r="A49" s="46" t="s">
        <v>22</v>
      </c>
      <c r="B49" s="47"/>
      <c r="C49" s="47"/>
      <c r="D49" s="47"/>
      <c r="E49" s="47"/>
      <c r="F49" s="12"/>
      <c r="G49" s="12"/>
      <c r="H49" s="12"/>
    </row>
    <row r="50" spans="1:17" ht="12.75">
      <c r="A50" s="48" t="s">
        <v>23</v>
      </c>
      <c r="B50" s="47">
        <v>0</v>
      </c>
      <c r="C50" s="47">
        <v>2</v>
      </c>
      <c r="D50" s="47">
        <v>0</v>
      </c>
      <c r="E50" s="47" t="s">
        <v>10</v>
      </c>
      <c r="F50" s="12"/>
      <c r="G50" s="47">
        <v>1</v>
      </c>
      <c r="H50" s="12"/>
      <c r="O50" s="13">
        <f>IF(K50="+",$I50,0)</f>
        <v>0</v>
      </c>
      <c r="P50" s="13">
        <f>IF(L50="+",$I50,0)</f>
        <v>0</v>
      </c>
      <c r="Q50" s="13">
        <f>IF(N50="+",$I50,0)</f>
        <v>0</v>
      </c>
    </row>
    <row r="51" spans="1:8" ht="12.75">
      <c r="A51" s="48"/>
      <c r="B51" s="47"/>
      <c r="C51" s="47"/>
      <c r="D51" s="47"/>
      <c r="E51" s="47"/>
      <c r="F51" s="12"/>
      <c r="G51" s="47"/>
      <c r="H51" s="12"/>
    </row>
    <row r="52" spans="1:17" ht="12.75">
      <c r="A52" s="55" t="s">
        <v>32</v>
      </c>
      <c r="B52" s="54"/>
      <c r="C52" s="54"/>
      <c r="D52" s="54"/>
      <c r="E52" s="54"/>
      <c r="F52" s="54"/>
      <c r="G52" s="54"/>
      <c r="H52" s="54"/>
      <c r="O52" s="13">
        <f>IF(K52="+",$I52,0)</f>
        <v>0</v>
      </c>
      <c r="P52" s="13">
        <f>IF(L52="+",$I52,0)</f>
        <v>0</v>
      </c>
      <c r="Q52" s="13">
        <f>IF(N52="+",$I52,0)</f>
        <v>0</v>
      </c>
    </row>
    <row r="53" spans="1:8" ht="12.75">
      <c r="A53" s="18" t="s">
        <v>58</v>
      </c>
      <c r="B53" s="12">
        <v>2</v>
      </c>
      <c r="C53" s="12">
        <v>1</v>
      </c>
      <c r="D53" s="12">
        <v>0</v>
      </c>
      <c r="E53" s="40" t="s">
        <v>5</v>
      </c>
      <c r="F53" s="12"/>
      <c r="G53" s="12">
        <v>1</v>
      </c>
      <c r="H53" s="12">
        <v>4</v>
      </c>
    </row>
    <row r="54" spans="1:8" ht="12.75">
      <c r="A54" s="13" t="s">
        <v>36</v>
      </c>
      <c r="B54" s="12">
        <v>2</v>
      </c>
      <c r="C54" s="12">
        <v>0</v>
      </c>
      <c r="D54" s="12">
        <v>0</v>
      </c>
      <c r="E54" s="12" t="s">
        <v>10</v>
      </c>
      <c r="F54" s="12"/>
      <c r="G54" s="12">
        <v>1</v>
      </c>
      <c r="H54" s="12">
        <v>3</v>
      </c>
    </row>
    <row r="55" spans="1:17" ht="12.75">
      <c r="A55" s="13" t="s">
        <v>33</v>
      </c>
      <c r="B55" s="12">
        <v>0</v>
      </c>
      <c r="C55" s="12">
        <v>0</v>
      </c>
      <c r="D55" s="12">
        <v>3</v>
      </c>
      <c r="E55" s="12" t="s">
        <v>6</v>
      </c>
      <c r="F55" s="12"/>
      <c r="G55" s="12"/>
      <c r="H55" s="12">
        <v>2</v>
      </c>
      <c r="I55" s="13">
        <v>4</v>
      </c>
      <c r="K55" s="12" t="s">
        <v>18</v>
      </c>
      <c r="O55" s="13">
        <f>IF(K55="+",$I55,0)</f>
        <v>4</v>
      </c>
      <c r="P55" s="13">
        <f>IF(L55="+",$I55,0)</f>
        <v>0</v>
      </c>
      <c r="Q55" s="13">
        <f>IF(N55="+",$I55,0)</f>
        <v>0</v>
      </c>
    </row>
    <row r="56" spans="1:8" ht="12.75">
      <c r="A56" s="15" t="s">
        <v>98</v>
      </c>
      <c r="B56" s="12">
        <v>0</v>
      </c>
      <c r="C56" s="12">
        <v>6</v>
      </c>
      <c r="D56" s="12">
        <v>0</v>
      </c>
      <c r="E56" s="12" t="s">
        <v>6</v>
      </c>
      <c r="F56" s="12"/>
      <c r="G56" s="12"/>
      <c r="H56" s="12">
        <v>6</v>
      </c>
    </row>
    <row r="57" spans="1:8" ht="12.75">
      <c r="A57" s="18" t="s">
        <v>49</v>
      </c>
      <c r="B57" s="12">
        <v>2</v>
      </c>
      <c r="C57" s="12">
        <v>1</v>
      </c>
      <c r="D57" s="12">
        <v>0</v>
      </c>
      <c r="E57" s="12" t="s">
        <v>5</v>
      </c>
      <c r="F57" s="12"/>
      <c r="G57" s="12">
        <v>1</v>
      </c>
      <c r="H57" s="12">
        <v>4</v>
      </c>
    </row>
    <row r="58" spans="1:14" s="15" customFormat="1" ht="12.75">
      <c r="A58" s="18" t="s">
        <v>115</v>
      </c>
      <c r="B58" s="12">
        <v>2</v>
      </c>
      <c r="C58" s="12">
        <v>1</v>
      </c>
      <c r="D58" s="12">
        <v>0</v>
      </c>
      <c r="E58" s="40" t="s">
        <v>5</v>
      </c>
      <c r="F58" s="12"/>
      <c r="G58" s="12">
        <v>1</v>
      </c>
      <c r="H58" s="12">
        <v>4</v>
      </c>
      <c r="K58" s="16"/>
      <c r="L58" s="16"/>
      <c r="M58" s="16"/>
      <c r="N58" s="16"/>
    </row>
    <row r="59" spans="1:14" s="15" customFormat="1" ht="12.75">
      <c r="A59" s="18" t="s">
        <v>113</v>
      </c>
      <c r="B59" s="12">
        <v>2</v>
      </c>
      <c r="C59" s="12">
        <v>1</v>
      </c>
      <c r="D59" s="12">
        <v>0</v>
      </c>
      <c r="E59" s="40" t="s">
        <v>5</v>
      </c>
      <c r="F59" s="12"/>
      <c r="G59" s="12">
        <v>1</v>
      </c>
      <c r="H59" s="12">
        <v>4</v>
      </c>
      <c r="I59" s="15">
        <v>4</v>
      </c>
      <c r="K59" s="16"/>
      <c r="L59" s="16"/>
      <c r="M59" s="16"/>
      <c r="N59" s="16"/>
    </row>
    <row r="60" spans="1:17" s="15" customFormat="1" ht="12.75">
      <c r="A60" s="18" t="s">
        <v>111</v>
      </c>
      <c r="B60" s="12">
        <v>0</v>
      </c>
      <c r="C60" s="12">
        <v>2</v>
      </c>
      <c r="D60" s="12">
        <v>0</v>
      </c>
      <c r="E60" s="12" t="s">
        <v>6</v>
      </c>
      <c r="F60" s="12"/>
      <c r="G60" s="12"/>
      <c r="H60" s="12">
        <v>2</v>
      </c>
      <c r="I60" s="15">
        <f>(B60+C60+ROUND(D60*2/3,0))*F60+IF(B60&gt;2,2*G60,G60)</f>
        <v>0</v>
      </c>
      <c r="K60" s="16"/>
      <c r="L60" s="16" t="s">
        <v>18</v>
      </c>
      <c r="M60" s="16" t="s">
        <v>18</v>
      </c>
      <c r="N60" s="16">
        <f>IF(K60="+",$K60,0)</f>
        <v>0</v>
      </c>
      <c r="O60" s="15">
        <f>IF(K60="+",$I60,0)</f>
        <v>0</v>
      </c>
      <c r="P60" s="15">
        <f>IF(L60="+",$I60,0)</f>
        <v>0</v>
      </c>
      <c r="Q60" s="15">
        <f>IF(N60="+",$I60,0)</f>
        <v>0</v>
      </c>
    </row>
    <row r="61" spans="1:17" ht="12.75">
      <c r="A61" s="18" t="s">
        <v>112</v>
      </c>
      <c r="B61" s="12">
        <v>0</v>
      </c>
      <c r="C61" s="12">
        <v>2</v>
      </c>
      <c r="D61" s="12">
        <v>0</v>
      </c>
      <c r="E61" s="12" t="s">
        <v>6</v>
      </c>
      <c r="F61" s="12"/>
      <c r="G61" s="12"/>
      <c r="H61" s="12">
        <v>2</v>
      </c>
      <c r="I61" s="13" t="e">
        <f>(#REF!+#REF!+ROUND(#REF!*2/3,0))*#REF!+IF(#REF!&gt;2,2*#REF!,#REF!)</f>
        <v>#REF!</v>
      </c>
      <c r="K61" s="12" t="s">
        <v>18</v>
      </c>
      <c r="O61" s="13" t="e">
        <f>IF(K61="+",$I61,0)</f>
        <v>#REF!</v>
      </c>
      <c r="P61" s="13">
        <f>IF(L61="+",$I61,0)</f>
        <v>0</v>
      </c>
      <c r="Q61" s="13">
        <f>IF(N61="+",$I61,0)</f>
        <v>0</v>
      </c>
    </row>
    <row r="62" spans="1:14" s="15" customFormat="1" ht="12.75">
      <c r="A62" s="13" t="s">
        <v>46</v>
      </c>
      <c r="B62" s="43" t="s">
        <v>38</v>
      </c>
      <c r="C62" s="12"/>
      <c r="D62" s="12"/>
      <c r="E62" s="12" t="s">
        <v>24</v>
      </c>
      <c r="F62" s="12"/>
      <c r="G62" s="12"/>
      <c r="H62" s="12">
        <v>0</v>
      </c>
      <c r="I62" s="13"/>
      <c r="J62" s="13"/>
      <c r="K62" s="16"/>
      <c r="L62" s="16"/>
      <c r="M62" s="16"/>
      <c r="N62" s="16"/>
    </row>
    <row r="63" spans="1:17" s="25" customFormat="1" ht="12.75">
      <c r="A63" s="25" t="s">
        <v>20</v>
      </c>
      <c r="B63" s="12"/>
      <c r="C63" s="12"/>
      <c r="D63" s="12"/>
      <c r="E63" s="12"/>
      <c r="F63" s="12"/>
      <c r="G63" s="12"/>
      <c r="H63" s="12">
        <v>5</v>
      </c>
      <c r="K63" s="26"/>
      <c r="L63" s="26"/>
      <c r="M63" s="26"/>
      <c r="N63" s="26"/>
      <c r="O63" s="25">
        <f>IF(K63="+",$I63,0)</f>
        <v>0</v>
      </c>
      <c r="P63" s="25">
        <f>IF(L63="+",$I63,0)</f>
        <v>0</v>
      </c>
      <c r="Q63" s="25">
        <f>IF(N63="+",$I63,0)</f>
        <v>0</v>
      </c>
    </row>
    <row r="64" spans="2:22" ht="12.75">
      <c r="B64" s="12">
        <f>SUM(B53:B63)</f>
        <v>10</v>
      </c>
      <c r="C64" s="12">
        <f>SUM(C53:C63)</f>
        <v>14</v>
      </c>
      <c r="D64" s="12">
        <f>SUM(D53:D63)</f>
        <v>3</v>
      </c>
      <c r="E64" s="12">
        <f>SUM(B64:D64)</f>
        <v>27</v>
      </c>
      <c r="F64" s="12">
        <f>SUM(F60:F63)</f>
        <v>0</v>
      </c>
      <c r="G64" s="12">
        <f>SUM(G53:G63)</f>
        <v>5</v>
      </c>
      <c r="H64" s="12">
        <f>SUM(H53:H63)</f>
        <v>36</v>
      </c>
      <c r="I64" s="13">
        <f>(B63+C63+ROUND(D63*2/3,0))*F63+IF(B63&gt;2,2*G63,G63)</f>
        <v>0</v>
      </c>
      <c r="K64" s="14"/>
      <c r="L64" s="23"/>
      <c r="M64" s="23"/>
      <c r="N64" s="23"/>
      <c r="R64" s="21"/>
      <c r="S64" s="21"/>
      <c r="T64" s="18"/>
      <c r="U64" s="18"/>
      <c r="V64" s="18"/>
    </row>
    <row r="65" spans="1:8" ht="12.75">
      <c r="A65" s="45" t="s">
        <v>21</v>
      </c>
      <c r="B65" s="12"/>
      <c r="C65" s="12"/>
      <c r="D65" s="12"/>
      <c r="E65" s="12"/>
      <c r="F65" s="12"/>
      <c r="G65" s="12"/>
      <c r="H65" s="12"/>
    </row>
    <row r="66" spans="1:8" ht="38.25">
      <c r="A66" s="46" t="s">
        <v>22</v>
      </c>
      <c r="B66" s="47"/>
      <c r="C66" s="47"/>
      <c r="D66" s="47"/>
      <c r="E66" s="47"/>
      <c r="F66" s="12"/>
      <c r="G66" s="12"/>
      <c r="H66" s="12"/>
    </row>
    <row r="67" spans="1:8" ht="12.75">
      <c r="A67" s="48" t="s">
        <v>23</v>
      </c>
      <c r="B67" s="47">
        <v>0</v>
      </c>
      <c r="C67" s="47">
        <v>2</v>
      </c>
      <c r="D67" s="47">
        <v>0</v>
      </c>
      <c r="E67" s="47" t="s">
        <v>10</v>
      </c>
      <c r="F67" s="12"/>
      <c r="G67" s="47">
        <v>1</v>
      </c>
      <c r="H67" s="12"/>
    </row>
    <row r="68" spans="2:8" ht="12.75">
      <c r="B68" s="12"/>
      <c r="C68" s="12"/>
      <c r="D68" s="12"/>
      <c r="E68" s="12"/>
      <c r="F68" s="12"/>
      <c r="G68" s="12"/>
      <c r="H68" s="12"/>
    </row>
    <row r="69" spans="1:17" ht="12.75">
      <c r="A69" s="55" t="s">
        <v>35</v>
      </c>
      <c r="B69" s="54"/>
      <c r="C69" s="54"/>
      <c r="D69" s="54"/>
      <c r="E69" s="54"/>
      <c r="F69" s="54"/>
      <c r="G69" s="54"/>
      <c r="H69" s="54"/>
      <c r="O69" s="13">
        <f>IF(K69="+",$I69,0)</f>
        <v>0</v>
      </c>
      <c r="P69" s="13">
        <f>IF(L69="+",$I69,0)</f>
        <v>0</v>
      </c>
      <c r="Q69" s="13">
        <f>IF(N69="+",$I69,0)</f>
        <v>0</v>
      </c>
    </row>
    <row r="70" spans="1:9" ht="12.75">
      <c r="A70" s="13" t="s">
        <v>83</v>
      </c>
      <c r="B70" s="12">
        <v>2</v>
      </c>
      <c r="C70" s="12">
        <v>1</v>
      </c>
      <c r="D70" s="12">
        <v>0</v>
      </c>
      <c r="E70" s="12" t="s">
        <v>10</v>
      </c>
      <c r="F70" s="12"/>
      <c r="G70" s="12">
        <v>1</v>
      </c>
      <c r="H70" s="12">
        <v>4</v>
      </c>
      <c r="I70" s="13">
        <v>4</v>
      </c>
    </row>
    <row r="71" spans="1:8" ht="12.75">
      <c r="A71" s="18" t="s">
        <v>93</v>
      </c>
      <c r="B71" s="12">
        <v>0</v>
      </c>
      <c r="C71" s="12">
        <v>0</v>
      </c>
      <c r="D71" s="12">
        <v>3</v>
      </c>
      <c r="E71" s="12" t="s">
        <v>6</v>
      </c>
      <c r="F71" s="12"/>
      <c r="G71" s="12"/>
      <c r="H71" s="12">
        <v>2</v>
      </c>
    </row>
    <row r="72" spans="1:11" s="18" customFormat="1" ht="12.75">
      <c r="A72" s="13" t="s">
        <v>37</v>
      </c>
      <c r="B72" s="12">
        <v>0</v>
      </c>
      <c r="C72" s="12">
        <v>0</v>
      </c>
      <c r="D72" s="12">
        <v>3</v>
      </c>
      <c r="E72" s="12" t="s">
        <v>6</v>
      </c>
      <c r="F72" s="12"/>
      <c r="G72" s="12"/>
      <c r="H72" s="12">
        <v>2</v>
      </c>
      <c r="I72" s="13">
        <v>4</v>
      </c>
      <c r="J72" s="13"/>
      <c r="K72" s="18" t="s">
        <v>18</v>
      </c>
    </row>
    <row r="73" spans="1:17" ht="12.75">
      <c r="A73" s="13" t="s">
        <v>91</v>
      </c>
      <c r="B73" s="12">
        <v>0</v>
      </c>
      <c r="C73" s="12">
        <v>0</v>
      </c>
      <c r="D73" s="12">
        <v>3</v>
      </c>
      <c r="E73" s="12" t="s">
        <v>6</v>
      </c>
      <c r="F73" s="12"/>
      <c r="G73" s="12"/>
      <c r="H73" s="12">
        <v>2</v>
      </c>
      <c r="I73" s="13">
        <f>(B73+C73+ROUND(D73*2/3,0))*F73+IF(B73&gt;2,2*G73,G73)</f>
        <v>0</v>
      </c>
      <c r="K73" s="12" t="s">
        <v>18</v>
      </c>
      <c r="O73" s="13">
        <f>IF(K73="+",$I73,0)</f>
        <v>0</v>
      </c>
      <c r="P73" s="13">
        <f>IF(L73="+",$I73,0)</f>
        <v>0</v>
      </c>
      <c r="Q73" s="13">
        <f>IF(N73="+",$I73,0)</f>
        <v>0</v>
      </c>
    </row>
    <row r="74" spans="1:14" s="15" customFormat="1" ht="12.75">
      <c r="A74" s="15" t="s">
        <v>53</v>
      </c>
      <c r="B74" s="12">
        <v>2</v>
      </c>
      <c r="C74" s="12">
        <v>1</v>
      </c>
      <c r="D74" s="12">
        <v>0</v>
      </c>
      <c r="E74" s="12" t="s">
        <v>5</v>
      </c>
      <c r="F74" s="12"/>
      <c r="G74" s="12">
        <v>1</v>
      </c>
      <c r="H74" s="12">
        <v>4</v>
      </c>
      <c r="I74" s="15">
        <f>(B74+C74+ROUND(D74*2/3,0))*F74+IF(B74&gt;2,2*G74,G74)</f>
        <v>1</v>
      </c>
      <c r="K74" s="16"/>
      <c r="L74" s="16"/>
      <c r="M74" s="16"/>
      <c r="N74" s="16"/>
    </row>
    <row r="75" spans="1:14" s="15" customFormat="1" ht="12.75">
      <c r="A75" s="15" t="s">
        <v>99</v>
      </c>
      <c r="B75" s="12">
        <v>0</v>
      </c>
      <c r="C75" s="12">
        <v>6</v>
      </c>
      <c r="D75" s="12">
        <v>0</v>
      </c>
      <c r="E75" s="12" t="s">
        <v>6</v>
      </c>
      <c r="F75" s="12"/>
      <c r="G75" s="12"/>
      <c r="H75" s="12">
        <v>6</v>
      </c>
      <c r="K75" s="16"/>
      <c r="L75" s="16"/>
      <c r="M75" s="16"/>
      <c r="N75" s="16"/>
    </row>
    <row r="76" spans="1:14" s="15" customFormat="1" ht="12.75">
      <c r="A76" s="18" t="s">
        <v>118</v>
      </c>
      <c r="B76" s="12">
        <v>2</v>
      </c>
      <c r="C76" s="12">
        <v>0</v>
      </c>
      <c r="D76" s="12">
        <v>0</v>
      </c>
      <c r="E76" s="12" t="s">
        <v>10</v>
      </c>
      <c r="F76" s="12"/>
      <c r="G76" s="12">
        <v>1</v>
      </c>
      <c r="H76" s="12">
        <v>3</v>
      </c>
      <c r="I76" s="15" t="s">
        <v>38</v>
      </c>
      <c r="K76" s="16"/>
      <c r="L76" s="16"/>
      <c r="M76" s="16"/>
      <c r="N76" s="16"/>
    </row>
    <row r="77" spans="1:14" s="15" customFormat="1" ht="12.75">
      <c r="A77" s="18" t="s">
        <v>119</v>
      </c>
      <c r="B77" s="12">
        <v>2</v>
      </c>
      <c r="C77" s="12">
        <v>1</v>
      </c>
      <c r="D77" s="12">
        <v>0</v>
      </c>
      <c r="E77" s="12" t="s">
        <v>6</v>
      </c>
      <c r="F77" s="12"/>
      <c r="G77" s="12"/>
      <c r="H77" s="12">
        <v>3</v>
      </c>
      <c r="K77" s="16"/>
      <c r="L77" s="16"/>
      <c r="M77" s="16"/>
      <c r="N77" s="16"/>
    </row>
    <row r="78" spans="1:14" s="15" customFormat="1" ht="12.75">
      <c r="A78" s="50" t="s">
        <v>116</v>
      </c>
      <c r="B78" s="12">
        <v>2</v>
      </c>
      <c r="C78" s="12">
        <v>1</v>
      </c>
      <c r="D78" s="12">
        <v>0</v>
      </c>
      <c r="E78" s="12" t="s">
        <v>5</v>
      </c>
      <c r="F78" s="12"/>
      <c r="G78" s="12">
        <v>1</v>
      </c>
      <c r="H78" s="12">
        <v>4</v>
      </c>
      <c r="K78" s="16"/>
      <c r="L78" s="16"/>
      <c r="M78" s="16"/>
      <c r="N78" s="16"/>
    </row>
    <row r="79" spans="1:14" s="18" customFormat="1" ht="12.75">
      <c r="A79" s="50" t="s">
        <v>117</v>
      </c>
      <c r="B79" s="12">
        <v>2</v>
      </c>
      <c r="C79" s="12">
        <v>1</v>
      </c>
      <c r="D79" s="12">
        <v>0</v>
      </c>
      <c r="E79" s="40" t="s">
        <v>5</v>
      </c>
      <c r="F79" s="12"/>
      <c r="G79" s="12">
        <v>1</v>
      </c>
      <c r="H79" s="12">
        <v>4</v>
      </c>
      <c r="K79" s="20"/>
      <c r="L79" s="20"/>
      <c r="M79" s="20"/>
      <c r="N79" s="20"/>
    </row>
    <row r="80" spans="1:17" s="25" customFormat="1" ht="12.75">
      <c r="A80" s="25" t="s">
        <v>20</v>
      </c>
      <c r="B80" s="12"/>
      <c r="C80" s="12"/>
      <c r="D80" s="12"/>
      <c r="E80" s="12"/>
      <c r="F80" s="12"/>
      <c r="G80" s="12"/>
      <c r="H80" s="12">
        <v>3</v>
      </c>
      <c r="K80" s="26"/>
      <c r="L80" s="26"/>
      <c r="M80" s="26"/>
      <c r="N80" s="26"/>
      <c r="O80" s="25">
        <f aca="true" t="shared" si="2" ref="O80:P83">IF(K80="+",$I80,0)</f>
        <v>0</v>
      </c>
      <c r="P80" s="25">
        <f t="shared" si="2"/>
        <v>0</v>
      </c>
      <c r="Q80" s="25">
        <f>IF(N80="+",$I80,0)</f>
        <v>0</v>
      </c>
    </row>
    <row r="81" spans="2:17" ht="12.75">
      <c r="B81" s="12">
        <f>SUM(B70:B80)</f>
        <v>12</v>
      </c>
      <c r="C81" s="12">
        <f>SUM(C70:C80)</f>
        <v>11</v>
      </c>
      <c r="D81" s="12">
        <f>SUM(D70:D80)</f>
        <v>9</v>
      </c>
      <c r="E81" s="12">
        <f>SUM(B81:D81)</f>
        <v>32</v>
      </c>
      <c r="F81" s="12">
        <f>SUM(F72:F80)</f>
        <v>0</v>
      </c>
      <c r="G81" s="12">
        <f>SUM(G70:G80)</f>
        <v>5</v>
      </c>
      <c r="H81" s="12">
        <f>SUM(H70:H80)</f>
        <v>37</v>
      </c>
      <c r="O81" s="13">
        <f t="shared" si="2"/>
        <v>0</v>
      </c>
      <c r="P81" s="13">
        <f t="shared" si="2"/>
        <v>0</v>
      </c>
      <c r="Q81" s="13">
        <f>IF(N81="+",$I81,0)</f>
        <v>0</v>
      </c>
    </row>
    <row r="82" spans="2:17" ht="12.75">
      <c r="B82" s="12"/>
      <c r="C82" s="12"/>
      <c r="D82" s="12"/>
      <c r="E82" s="12"/>
      <c r="F82" s="12"/>
      <c r="G82" s="12"/>
      <c r="H82" s="12"/>
      <c r="I82" s="17"/>
      <c r="J82" s="17"/>
      <c r="O82" s="13">
        <f t="shared" si="2"/>
        <v>0</v>
      </c>
      <c r="P82" s="13">
        <f t="shared" si="2"/>
        <v>0</v>
      </c>
      <c r="Q82" s="13">
        <f>IF(N82="+",$I82,0)</f>
        <v>0</v>
      </c>
    </row>
    <row r="83" spans="1:17" ht="12.75">
      <c r="A83" s="55" t="s">
        <v>39</v>
      </c>
      <c r="B83" s="54"/>
      <c r="C83" s="54"/>
      <c r="D83" s="54"/>
      <c r="E83" s="54"/>
      <c r="F83" s="54"/>
      <c r="G83" s="54"/>
      <c r="H83" s="54"/>
      <c r="O83" s="13">
        <f t="shared" si="2"/>
        <v>0</v>
      </c>
      <c r="P83" s="13">
        <f t="shared" si="2"/>
        <v>0</v>
      </c>
      <c r="Q83" s="13">
        <f>IF(N83="+",$I83,0)</f>
        <v>0</v>
      </c>
    </row>
    <row r="84" spans="1:14" s="22" customFormat="1" ht="12.75">
      <c r="A84" s="18" t="s">
        <v>126</v>
      </c>
      <c r="B84" s="12">
        <v>2</v>
      </c>
      <c r="C84" s="12">
        <v>1</v>
      </c>
      <c r="D84" s="12">
        <v>0</v>
      </c>
      <c r="E84" s="40" t="s">
        <v>5</v>
      </c>
      <c r="F84" s="12"/>
      <c r="G84" s="12">
        <v>1</v>
      </c>
      <c r="H84" s="12">
        <v>4</v>
      </c>
      <c r="I84" s="13">
        <f>(B84+C84+ROUND(D84*2/3,0))*F84+IF(B84&gt;2,2*G84,G84)</f>
        <v>1</v>
      </c>
      <c r="K84" s="24"/>
      <c r="L84" s="24"/>
      <c r="M84" s="12" t="s">
        <v>18</v>
      </c>
      <c r="N84" s="24"/>
    </row>
    <row r="85" spans="1:14" s="15" customFormat="1" ht="12.75">
      <c r="A85" s="27" t="s">
        <v>127</v>
      </c>
      <c r="B85" s="56">
        <v>1</v>
      </c>
      <c r="C85" s="56">
        <v>2</v>
      </c>
      <c r="D85" s="56">
        <v>0</v>
      </c>
      <c r="E85" s="56" t="s">
        <v>6</v>
      </c>
      <c r="F85" s="56"/>
      <c r="G85" s="56"/>
      <c r="H85" s="56">
        <v>4</v>
      </c>
      <c r="K85" s="16"/>
      <c r="L85" s="16"/>
      <c r="M85" s="16"/>
      <c r="N85" s="16"/>
    </row>
    <row r="86" spans="1:14" s="15" customFormat="1" ht="12.75">
      <c r="A86" s="27" t="s">
        <v>120</v>
      </c>
      <c r="B86" s="56">
        <v>2</v>
      </c>
      <c r="C86" s="56">
        <v>1</v>
      </c>
      <c r="D86" s="56">
        <v>0</v>
      </c>
      <c r="E86" s="56" t="s">
        <v>5</v>
      </c>
      <c r="F86" s="56"/>
      <c r="G86" s="56">
        <v>1</v>
      </c>
      <c r="H86" s="56">
        <v>4</v>
      </c>
      <c r="K86" s="16"/>
      <c r="L86" s="16"/>
      <c r="M86" s="16"/>
      <c r="N86" s="16"/>
    </row>
    <row r="87" spans="1:14" s="15" customFormat="1" ht="12.75">
      <c r="A87" s="50" t="s">
        <v>121</v>
      </c>
      <c r="B87" s="12">
        <v>2</v>
      </c>
      <c r="C87" s="12">
        <v>1</v>
      </c>
      <c r="D87" s="12">
        <v>0</v>
      </c>
      <c r="E87" s="40" t="s">
        <v>5</v>
      </c>
      <c r="F87" s="12"/>
      <c r="G87" s="12">
        <v>1</v>
      </c>
      <c r="H87" s="12">
        <v>4</v>
      </c>
      <c r="K87" s="16"/>
      <c r="L87" s="16"/>
      <c r="M87" s="16"/>
      <c r="N87" s="16"/>
    </row>
    <row r="88" spans="1:14" s="15" customFormat="1" ht="12.75">
      <c r="A88" s="15" t="s">
        <v>100</v>
      </c>
      <c r="B88" s="12">
        <v>0</v>
      </c>
      <c r="C88" s="12">
        <v>6</v>
      </c>
      <c r="D88" s="12">
        <v>0</v>
      </c>
      <c r="E88" s="12" t="s">
        <v>6</v>
      </c>
      <c r="F88" s="12"/>
      <c r="G88" s="12"/>
      <c r="H88" s="12">
        <v>6</v>
      </c>
      <c r="K88" s="16"/>
      <c r="L88" s="16"/>
      <c r="M88" s="16"/>
      <c r="N88" s="16"/>
    </row>
    <row r="89" spans="1:17" s="25" customFormat="1" ht="12.75">
      <c r="A89" s="25" t="s">
        <v>20</v>
      </c>
      <c r="B89" s="12"/>
      <c r="C89" s="12"/>
      <c r="D89" s="12"/>
      <c r="E89" s="12"/>
      <c r="F89" s="12"/>
      <c r="G89" s="12"/>
      <c r="H89" s="12">
        <v>3</v>
      </c>
      <c r="K89" s="26"/>
      <c r="L89" s="26"/>
      <c r="M89" s="26"/>
      <c r="N89" s="26"/>
      <c r="O89" s="25">
        <f aca="true" t="shared" si="3" ref="O89:P91">IF(K89="+",$I89,0)</f>
        <v>0</v>
      </c>
      <c r="P89" s="25">
        <f t="shared" si="3"/>
        <v>0</v>
      </c>
      <c r="Q89" s="25">
        <f>IF(N89="+",$I89,0)</f>
        <v>0</v>
      </c>
    </row>
    <row r="90" spans="1:17" ht="12.75">
      <c r="A90" s="13" t="s">
        <v>41</v>
      </c>
      <c r="B90" s="12">
        <v>0</v>
      </c>
      <c r="C90" s="12">
        <v>3</v>
      </c>
      <c r="D90" s="12">
        <v>0</v>
      </c>
      <c r="E90" s="12" t="s">
        <v>24</v>
      </c>
      <c r="F90" s="12"/>
      <c r="G90" s="12"/>
      <c r="H90" s="12">
        <v>3</v>
      </c>
      <c r="O90" s="13">
        <f t="shared" si="3"/>
        <v>0</v>
      </c>
      <c r="P90" s="13">
        <f t="shared" si="3"/>
        <v>0</v>
      </c>
      <c r="Q90" s="13">
        <f>IF(N90="+",$I90,0)</f>
        <v>0</v>
      </c>
    </row>
    <row r="91" spans="1:17" ht="12.75">
      <c r="A91" s="13" t="s">
        <v>42</v>
      </c>
      <c r="B91" s="12">
        <v>0</v>
      </c>
      <c r="C91" s="12">
        <v>0</v>
      </c>
      <c r="D91" s="12">
        <v>8</v>
      </c>
      <c r="E91" s="12" t="s">
        <v>24</v>
      </c>
      <c r="F91" s="12"/>
      <c r="G91" s="12"/>
      <c r="H91" s="12">
        <v>10</v>
      </c>
      <c r="I91" s="13">
        <v>10</v>
      </c>
      <c r="L91" s="12" t="s">
        <v>18</v>
      </c>
      <c r="M91" s="12" t="s">
        <v>18</v>
      </c>
      <c r="O91" s="13">
        <f t="shared" si="3"/>
        <v>0</v>
      </c>
      <c r="P91" s="13">
        <f t="shared" si="3"/>
        <v>10</v>
      </c>
      <c r="Q91" s="13">
        <f>IF(N91="+",$I91,0)</f>
        <v>0</v>
      </c>
    </row>
    <row r="93" spans="2:9" ht="12.75">
      <c r="B93" s="12">
        <f>SUM(B84:B91)</f>
        <v>7</v>
      </c>
      <c r="C93" s="12">
        <f>SUM(C84:C91)</f>
        <v>14</v>
      </c>
      <c r="D93" s="12">
        <f>SUM(D84:D91)</f>
        <v>8</v>
      </c>
      <c r="E93" s="12">
        <f>SUM(B93:D93)</f>
        <v>29</v>
      </c>
      <c r="F93" s="12">
        <f>SUM(F84:F91)</f>
        <v>0</v>
      </c>
      <c r="G93" s="12">
        <f>SUM(G84:G91)</f>
        <v>3</v>
      </c>
      <c r="H93" s="12">
        <f>SUM(H84:H91)</f>
        <v>38</v>
      </c>
      <c r="I93" s="13">
        <f>SUM(I84:J91)</f>
        <v>11</v>
      </c>
    </row>
    <row r="94" spans="2:8" ht="12.75">
      <c r="B94" s="12"/>
      <c r="C94" s="12"/>
      <c r="D94" s="12"/>
      <c r="E94" s="12"/>
      <c r="F94" s="12"/>
      <c r="G94" s="12"/>
      <c r="H94" s="12"/>
    </row>
    <row r="95" spans="2:8" ht="12.75">
      <c r="B95" s="12"/>
      <c r="C95" s="12"/>
      <c r="D95" s="12"/>
      <c r="E95" s="12"/>
      <c r="F95" s="12"/>
      <c r="G95" s="12"/>
      <c r="H95" s="12"/>
    </row>
    <row r="96" spans="2:8" ht="12.75">
      <c r="B96" s="12"/>
      <c r="C96" s="12"/>
      <c r="D96" s="12"/>
      <c r="E96" s="12"/>
      <c r="F96" s="12"/>
      <c r="G96" s="12"/>
      <c r="H96" s="12"/>
    </row>
    <row r="97" spans="2:8" ht="12.75">
      <c r="B97" s="12"/>
      <c r="C97" s="12"/>
      <c r="D97" s="12"/>
      <c r="E97" s="12"/>
      <c r="F97" s="12"/>
      <c r="G97" s="12"/>
      <c r="H97" s="12"/>
    </row>
    <row r="98" spans="2:8" ht="12.75">
      <c r="B98" s="12"/>
      <c r="C98" s="12"/>
      <c r="D98" s="12"/>
      <c r="E98" s="12"/>
      <c r="F98" s="12"/>
      <c r="G98" s="12"/>
      <c r="H98" s="12"/>
    </row>
    <row r="99" spans="2:8" ht="12.75">
      <c r="B99" s="12"/>
      <c r="C99" s="12"/>
      <c r="D99" s="12"/>
      <c r="E99" s="12"/>
      <c r="F99" s="12"/>
      <c r="G99" s="12"/>
      <c r="H99" s="12"/>
    </row>
    <row r="100" spans="2:8" ht="12.75">
      <c r="B100" s="12"/>
      <c r="C100" s="12"/>
      <c r="D100" s="12"/>
      <c r="E100" s="12"/>
      <c r="F100" s="12"/>
      <c r="G100" s="12"/>
      <c r="H100" s="12"/>
    </row>
    <row r="101" spans="2:8" ht="12.75">
      <c r="B101" s="12"/>
      <c r="C101" s="12"/>
      <c r="D101" s="12"/>
      <c r="E101" s="12"/>
      <c r="F101" s="12"/>
      <c r="G101" s="12"/>
      <c r="H101" s="12"/>
    </row>
    <row r="102" spans="2:8" ht="12.75">
      <c r="B102" s="12"/>
      <c r="C102" s="12"/>
      <c r="D102" s="12"/>
      <c r="E102" s="12"/>
      <c r="F102" s="12"/>
      <c r="G102" s="12"/>
      <c r="H102" s="12"/>
    </row>
    <row r="103" spans="2:8" ht="12.75">
      <c r="B103" s="12"/>
      <c r="C103" s="12"/>
      <c r="D103" s="12"/>
      <c r="E103" s="12"/>
      <c r="F103" s="12"/>
      <c r="G103" s="12"/>
      <c r="H103" s="12"/>
    </row>
    <row r="104" spans="2:8" ht="12.75">
      <c r="B104" s="12"/>
      <c r="C104" s="12"/>
      <c r="D104" s="12"/>
      <c r="E104" s="12"/>
      <c r="F104" s="12"/>
      <c r="G104" s="12"/>
      <c r="H104" s="12"/>
    </row>
  </sheetData>
  <mergeCells count="1">
    <mergeCell ref="I5:J5"/>
  </mergeCells>
  <printOptions/>
  <pageMargins left="0.25" right="0.23" top="0.984251968503937" bottom="0.984251968503937" header="0.5118110236220472" footer="0.5118110236220472"/>
  <pageSetup fitToHeight="2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V103"/>
  <sheetViews>
    <sheetView view="pageBreakPreview" zoomScale="125" zoomScaleSheetLayoutView="125" workbookViewId="0" topLeftCell="A73">
      <selection activeCell="A84" sqref="A84"/>
    </sheetView>
  </sheetViews>
  <sheetFormatPr defaultColWidth="9.00390625" defaultRowHeight="12.75"/>
  <cols>
    <col min="1" max="1" width="45.125" style="13" customWidth="1"/>
    <col min="2" max="4" width="3.125" style="13" bestFit="1" customWidth="1"/>
    <col min="5" max="5" width="6.25390625" style="13" bestFit="1" customWidth="1"/>
    <col min="6" max="6" width="6.625" style="13" hidden="1" customWidth="1"/>
    <col min="7" max="7" width="4.875" style="13" customWidth="1"/>
    <col min="8" max="8" width="8.00390625" style="13" customWidth="1"/>
    <col min="9" max="9" width="6.625" style="13" hidden="1" customWidth="1"/>
    <col min="10" max="10" width="8.125" style="13" hidden="1" customWidth="1"/>
    <col min="11" max="11" width="5.875" style="12" hidden="1" customWidth="1"/>
    <col min="12" max="13" width="3.75390625" style="12" hidden="1" customWidth="1"/>
    <col min="14" max="14" width="4.00390625" style="12" hidden="1" customWidth="1"/>
    <col min="15" max="18" width="7.625" style="13" hidden="1" customWidth="1"/>
    <col min="19" max="22" width="0" style="13" hidden="1" customWidth="1"/>
    <col min="23" max="23" width="2.75390625" style="0" customWidth="1"/>
    <col min="24" max="16384" width="9.125" style="13" customWidth="1"/>
  </cols>
  <sheetData>
    <row r="1" spans="1:14" s="6" customFormat="1" ht="20.25">
      <c r="A1" s="2" t="s">
        <v>9</v>
      </c>
      <c r="B1" s="3"/>
      <c r="C1" s="3"/>
      <c r="D1" s="3"/>
      <c r="E1" s="3"/>
      <c r="F1" s="4"/>
      <c r="G1" s="4"/>
      <c r="H1" s="4"/>
      <c r="I1" s="1"/>
      <c r="J1" s="1"/>
      <c r="K1" s="5"/>
      <c r="L1" s="5"/>
      <c r="M1" s="5"/>
      <c r="N1" s="5"/>
    </row>
    <row r="2" spans="1:14" s="6" customFormat="1" ht="18">
      <c r="A2" s="35" t="s">
        <v>60</v>
      </c>
      <c r="B2" s="8"/>
      <c r="C2" s="8"/>
      <c r="D2" s="8"/>
      <c r="E2" s="8"/>
      <c r="F2" s="9"/>
      <c r="G2" s="9"/>
      <c r="H2" s="9"/>
      <c r="I2" s="1"/>
      <c r="J2" s="1"/>
      <c r="K2" s="5"/>
      <c r="L2" s="5"/>
      <c r="M2" s="5"/>
      <c r="N2" s="5"/>
    </row>
    <row r="3" spans="1:14" s="6" customFormat="1" ht="18">
      <c r="A3" s="37" t="s">
        <v>63</v>
      </c>
      <c r="B3" s="8"/>
      <c r="C3" s="8"/>
      <c r="D3" s="8"/>
      <c r="E3" s="8"/>
      <c r="F3" s="9"/>
      <c r="G3" s="9"/>
      <c r="H3" s="9"/>
      <c r="I3" s="1"/>
      <c r="J3" s="1"/>
      <c r="K3" s="5"/>
      <c r="L3" s="5"/>
      <c r="M3" s="5"/>
      <c r="N3" s="5"/>
    </row>
    <row r="4" spans="1:14" s="6" customFormat="1" ht="6.75" customHeight="1">
      <c r="A4" s="7"/>
      <c r="B4" s="8"/>
      <c r="C4" s="8"/>
      <c r="D4" s="8"/>
      <c r="E4" s="8"/>
      <c r="F4" s="9"/>
      <c r="G4" s="9"/>
      <c r="H4" s="9"/>
      <c r="I4" s="1"/>
      <c r="J4" s="1"/>
      <c r="K4" s="5"/>
      <c r="L4" s="5"/>
      <c r="M4" s="5"/>
      <c r="N4" s="5"/>
    </row>
    <row r="5" spans="1:14" ht="15.75" thickBot="1">
      <c r="A5" s="10" t="s">
        <v>3</v>
      </c>
      <c r="B5" s="10" t="s">
        <v>0</v>
      </c>
      <c r="C5" s="11" t="s">
        <v>1</v>
      </c>
      <c r="D5" s="11" t="s">
        <v>2</v>
      </c>
      <c r="E5" s="11" t="s">
        <v>10</v>
      </c>
      <c r="F5" s="11" t="s">
        <v>11</v>
      </c>
      <c r="G5" s="11"/>
      <c r="H5" s="11" t="s">
        <v>12</v>
      </c>
      <c r="I5" s="79" t="s">
        <v>12</v>
      </c>
      <c r="J5" s="79"/>
      <c r="K5" s="12" t="s">
        <v>13</v>
      </c>
      <c r="L5" s="12" t="s">
        <v>14</v>
      </c>
      <c r="M5" s="12" t="s">
        <v>14</v>
      </c>
      <c r="N5" s="12" t="s">
        <v>15</v>
      </c>
    </row>
    <row r="6" spans="1:22" ht="15">
      <c r="A6" s="53" t="s">
        <v>16</v>
      </c>
      <c r="B6" s="51"/>
      <c r="C6" s="52"/>
      <c r="D6" s="52"/>
      <c r="E6" s="52"/>
      <c r="F6" s="52"/>
      <c r="G6" s="52"/>
      <c r="H6" s="52"/>
      <c r="I6" s="30"/>
      <c r="J6" s="30"/>
      <c r="K6" s="31"/>
      <c r="L6" s="31"/>
      <c r="M6" s="31"/>
      <c r="N6" s="31"/>
      <c r="O6" s="32"/>
      <c r="P6" s="32"/>
      <c r="Q6" s="32"/>
      <c r="R6" s="32"/>
      <c r="S6" s="32"/>
      <c r="T6" s="32"/>
      <c r="U6" s="32"/>
      <c r="V6" s="32"/>
    </row>
    <row r="7" spans="1:17" ht="12.75">
      <c r="A7" s="39" t="s">
        <v>64</v>
      </c>
      <c r="B7" s="12">
        <v>2</v>
      </c>
      <c r="C7" s="12">
        <v>2</v>
      </c>
      <c r="D7" s="12">
        <v>0</v>
      </c>
      <c r="E7" s="40" t="s">
        <v>5</v>
      </c>
      <c r="F7" s="12">
        <v>1</v>
      </c>
      <c r="G7" s="12">
        <v>1</v>
      </c>
      <c r="H7" s="12">
        <v>5</v>
      </c>
      <c r="K7" s="12" t="s">
        <v>18</v>
      </c>
      <c r="O7" s="13" t="e">
        <f>IF(K7="+",#REF!,0)</f>
        <v>#REF!</v>
      </c>
      <c r="P7" s="13">
        <f>IF(L7="+",#REF!,0)</f>
        <v>0</v>
      </c>
      <c r="Q7" s="13">
        <f>IF(N7="+",#REF!,0)</f>
        <v>0</v>
      </c>
    </row>
    <row r="8" spans="1:17" ht="12.75">
      <c r="A8" s="41" t="s">
        <v>65</v>
      </c>
      <c r="B8" s="12">
        <v>2</v>
      </c>
      <c r="C8" s="12">
        <v>1</v>
      </c>
      <c r="D8" s="12">
        <v>0</v>
      </c>
      <c r="E8" s="40" t="s">
        <v>5</v>
      </c>
      <c r="F8" s="12"/>
      <c r="G8" s="12">
        <v>1</v>
      </c>
      <c r="H8" s="12">
        <v>4</v>
      </c>
      <c r="K8" s="12" t="s">
        <v>18</v>
      </c>
      <c r="O8" s="13">
        <f aca="true" t="shared" si="0" ref="O8:P11">IF(K8="+",$I8,0)</f>
        <v>0</v>
      </c>
      <c r="P8" s="13">
        <f t="shared" si="0"/>
        <v>0</v>
      </c>
      <c r="Q8" s="13">
        <f>IF(N8="+",$I8,0)</f>
        <v>0</v>
      </c>
    </row>
    <row r="9" spans="1:8" ht="12.75">
      <c r="A9" s="13" t="s">
        <v>43</v>
      </c>
      <c r="B9" s="12">
        <v>3</v>
      </c>
      <c r="C9" s="12">
        <v>0</v>
      </c>
      <c r="D9" s="12">
        <v>0</v>
      </c>
      <c r="E9" s="12" t="s">
        <v>10</v>
      </c>
      <c r="F9" s="12"/>
      <c r="G9" s="12">
        <v>1</v>
      </c>
      <c r="H9" s="12">
        <v>4</v>
      </c>
    </row>
    <row r="10" spans="1:17" ht="12.75">
      <c r="A10" s="13" t="s">
        <v>19</v>
      </c>
      <c r="B10" s="12">
        <v>2</v>
      </c>
      <c r="C10" s="12">
        <v>0</v>
      </c>
      <c r="D10" s="12">
        <v>0</v>
      </c>
      <c r="E10" s="12" t="s">
        <v>6</v>
      </c>
      <c r="F10" s="12"/>
      <c r="G10" s="12"/>
      <c r="H10" s="12">
        <v>2</v>
      </c>
      <c r="L10" s="14"/>
      <c r="M10" s="14"/>
      <c r="N10" s="12" t="s">
        <v>18</v>
      </c>
      <c r="O10" s="13">
        <f t="shared" si="0"/>
        <v>0</v>
      </c>
      <c r="P10" s="13">
        <f t="shared" si="0"/>
        <v>0</v>
      </c>
      <c r="Q10" s="13">
        <f>IF(N10="+",$I10,0)</f>
        <v>0</v>
      </c>
    </row>
    <row r="11" spans="1:17" ht="12.75">
      <c r="A11" s="13" t="s">
        <v>8</v>
      </c>
      <c r="B11" s="12">
        <v>1</v>
      </c>
      <c r="C11" s="12">
        <v>2</v>
      </c>
      <c r="D11" s="12">
        <v>0</v>
      </c>
      <c r="E11" s="12" t="s">
        <v>6</v>
      </c>
      <c r="F11" s="12"/>
      <c r="G11" s="12"/>
      <c r="H11" s="12">
        <v>3</v>
      </c>
      <c r="K11" s="12" t="s">
        <v>18</v>
      </c>
      <c r="O11" s="13">
        <f t="shared" si="0"/>
        <v>0</v>
      </c>
      <c r="P11" s="13">
        <f t="shared" si="0"/>
        <v>0</v>
      </c>
      <c r="Q11" s="13">
        <f>IF(N11="+",$I11,0)</f>
        <v>0</v>
      </c>
    </row>
    <row r="12" spans="1:8" ht="12.75">
      <c r="A12" s="43" t="s">
        <v>89</v>
      </c>
      <c r="B12" s="12">
        <v>2</v>
      </c>
      <c r="C12" s="12">
        <v>0</v>
      </c>
      <c r="D12" s="12">
        <v>0</v>
      </c>
      <c r="E12" s="12" t="s">
        <v>10</v>
      </c>
      <c r="G12" s="12">
        <v>1</v>
      </c>
      <c r="H12" s="12">
        <v>3</v>
      </c>
    </row>
    <row r="13" spans="1:14" s="18" customFormat="1" ht="12.75">
      <c r="A13" s="15" t="s">
        <v>103</v>
      </c>
      <c r="B13" s="12">
        <v>0</v>
      </c>
      <c r="C13" s="12">
        <v>6</v>
      </c>
      <c r="D13" s="12">
        <v>0</v>
      </c>
      <c r="E13" s="12" t="s">
        <v>24</v>
      </c>
      <c r="F13" s="12"/>
      <c r="G13" s="12"/>
      <c r="H13" s="12">
        <v>6</v>
      </c>
      <c r="K13" s="20"/>
      <c r="L13" s="20"/>
      <c r="M13" s="20"/>
      <c r="N13" s="20"/>
    </row>
    <row r="14" spans="1:22" s="25" customFormat="1" ht="12.75">
      <c r="A14" s="44" t="s">
        <v>20</v>
      </c>
      <c r="B14" s="24"/>
      <c r="C14" s="24"/>
      <c r="D14" s="24"/>
      <c r="E14" s="24"/>
      <c r="F14" s="24"/>
      <c r="G14" s="24"/>
      <c r="H14" s="12">
        <v>3</v>
      </c>
      <c r="I14" s="33"/>
      <c r="J14" s="33"/>
      <c r="K14" s="34"/>
      <c r="L14" s="34"/>
      <c r="M14" s="34"/>
      <c r="N14" s="34"/>
      <c r="O14" s="33">
        <f>IF(K14="+",$I14,0)</f>
        <v>0</v>
      </c>
      <c r="P14" s="33">
        <f>IF(L14="+",$I14,0)</f>
        <v>0</v>
      </c>
      <c r="Q14" s="33">
        <f>IF(N14="+",$I14,0)</f>
        <v>0</v>
      </c>
      <c r="R14" s="33"/>
      <c r="S14" s="33"/>
      <c r="T14" s="33"/>
      <c r="U14" s="33"/>
      <c r="V14" s="33"/>
    </row>
    <row r="15" spans="2:17" ht="12.75">
      <c r="B15" s="12">
        <f>SUM(B7:B14)</f>
        <v>12</v>
      </c>
      <c r="C15" s="12">
        <f>SUM(C7:C14)</f>
        <v>11</v>
      </c>
      <c r="D15" s="12">
        <f>SUM(D7:D14)</f>
        <v>0</v>
      </c>
      <c r="E15" s="12">
        <f>SUM(B15:D15)</f>
        <v>23</v>
      </c>
      <c r="F15" s="12">
        <f>SUM(F7:F14)</f>
        <v>1</v>
      </c>
      <c r="G15" s="12">
        <f>SUM(G7:G14)</f>
        <v>4</v>
      </c>
      <c r="H15" s="12">
        <f>SUM(H7:H14)</f>
        <v>30</v>
      </c>
      <c r="O15" s="13">
        <f>IF(K15="+",$I15,0)</f>
        <v>0</v>
      </c>
      <c r="P15" s="13">
        <f>IF(L15="+",$I15,0)</f>
        <v>0</v>
      </c>
      <c r="Q15" s="13">
        <f>IF(N15="+",$I15,0)</f>
        <v>0</v>
      </c>
    </row>
    <row r="16" spans="1:8" ht="12.75">
      <c r="A16" s="45" t="s">
        <v>21</v>
      </c>
      <c r="B16" s="12"/>
      <c r="C16" s="12"/>
      <c r="D16" s="12"/>
      <c r="E16" s="12"/>
      <c r="F16" s="12"/>
      <c r="G16" s="12"/>
      <c r="H16" s="12"/>
    </row>
    <row r="17" spans="1:8" ht="38.25">
      <c r="A17" s="46" t="s">
        <v>22</v>
      </c>
      <c r="B17" s="47"/>
      <c r="C17" s="47"/>
      <c r="D17" s="47"/>
      <c r="E17" s="47"/>
      <c r="F17" s="12"/>
      <c r="G17" s="12"/>
      <c r="H17" s="12"/>
    </row>
    <row r="18" spans="1:8" ht="12.75">
      <c r="A18" s="48" t="s">
        <v>23</v>
      </c>
      <c r="B18" s="47">
        <v>0</v>
      </c>
      <c r="C18" s="47">
        <v>2</v>
      </c>
      <c r="D18" s="47">
        <v>0</v>
      </c>
      <c r="E18" s="47" t="s">
        <v>24</v>
      </c>
      <c r="F18" s="12"/>
      <c r="G18" s="47"/>
      <c r="H18" s="12">
        <v>0</v>
      </c>
    </row>
    <row r="19" spans="1:8" ht="13.5" thickBot="1">
      <c r="A19" s="48"/>
      <c r="B19" s="47"/>
      <c r="C19" s="47"/>
      <c r="D19" s="47"/>
      <c r="E19" s="47"/>
      <c r="F19" s="12"/>
      <c r="G19" s="47"/>
      <c r="H19" s="12"/>
    </row>
    <row r="20" spans="1:22" ht="12.75">
      <c r="A20" s="53" t="s">
        <v>25</v>
      </c>
      <c r="B20" s="54"/>
      <c r="C20" s="54"/>
      <c r="D20" s="54"/>
      <c r="E20" s="54"/>
      <c r="F20" s="54"/>
      <c r="G20" s="54"/>
      <c r="H20" s="54"/>
      <c r="I20" s="32"/>
      <c r="J20" s="32"/>
      <c r="K20" s="31"/>
      <c r="L20" s="31"/>
      <c r="M20" s="31"/>
      <c r="N20" s="31"/>
      <c r="O20" s="32"/>
      <c r="P20" s="32"/>
      <c r="Q20" s="32"/>
      <c r="R20" s="32"/>
      <c r="S20" s="32"/>
      <c r="T20" s="32"/>
      <c r="U20" s="32"/>
      <c r="V20" s="32"/>
    </row>
    <row r="21" spans="1:17" ht="12.75">
      <c r="A21" s="13" t="s">
        <v>4</v>
      </c>
      <c r="B21" s="12">
        <v>2</v>
      </c>
      <c r="C21" s="12">
        <v>1</v>
      </c>
      <c r="D21" s="12">
        <v>0</v>
      </c>
      <c r="E21" s="40" t="s">
        <v>5</v>
      </c>
      <c r="F21" s="12"/>
      <c r="G21" s="12">
        <v>1</v>
      </c>
      <c r="H21" s="12">
        <v>4</v>
      </c>
      <c r="I21" s="13">
        <f>(B21+C21+ROUND(D21*2/3,0))*F21+IF(B21&gt;2,2*G21,G21)</f>
        <v>1</v>
      </c>
      <c r="K21" s="12" t="s">
        <v>18</v>
      </c>
      <c r="O21" s="13">
        <f aca="true" t="shared" si="1" ref="O21:P23">IF(K21="+",$I21,0)</f>
        <v>1</v>
      </c>
      <c r="P21" s="13">
        <f t="shared" si="1"/>
        <v>0</v>
      </c>
      <c r="Q21" s="13">
        <f>IF(N21="+",$I21,0)</f>
        <v>0</v>
      </c>
    </row>
    <row r="22" spans="1:17" ht="12.75">
      <c r="A22" s="18" t="s">
        <v>66</v>
      </c>
      <c r="B22" s="12">
        <v>2</v>
      </c>
      <c r="C22" s="12">
        <v>1</v>
      </c>
      <c r="D22" s="12">
        <v>0</v>
      </c>
      <c r="E22" s="40" t="s">
        <v>5</v>
      </c>
      <c r="F22" s="12"/>
      <c r="G22" s="12">
        <v>1</v>
      </c>
      <c r="H22" s="12">
        <v>4</v>
      </c>
      <c r="I22" s="13">
        <f>(B38+C38+ROUND(D38*2/3,0))*F38+IF(B38&gt;2,2*G38,G38)</f>
        <v>1</v>
      </c>
      <c r="K22" s="12" t="s">
        <v>18</v>
      </c>
      <c r="O22" s="13">
        <f t="shared" si="1"/>
        <v>1</v>
      </c>
      <c r="P22" s="13">
        <f t="shared" si="1"/>
        <v>0</v>
      </c>
      <c r="Q22" s="13">
        <f>IF(N22="+",$I22,0)</f>
        <v>0</v>
      </c>
    </row>
    <row r="23" spans="1:17" ht="12.75">
      <c r="A23" s="13" t="s">
        <v>26</v>
      </c>
      <c r="B23" s="12">
        <v>2</v>
      </c>
      <c r="C23" s="12">
        <v>1</v>
      </c>
      <c r="D23" s="12">
        <v>0</v>
      </c>
      <c r="E23" s="40" t="s">
        <v>5</v>
      </c>
      <c r="F23" s="12"/>
      <c r="G23" s="12">
        <v>1</v>
      </c>
      <c r="H23" s="12">
        <v>4</v>
      </c>
      <c r="I23" s="13">
        <f>(B23+C23+ROUND(D23*2/3,0))*F23+IF(B23&gt;2,2*G23,G23)</f>
        <v>1</v>
      </c>
      <c r="K23" s="12" t="s">
        <v>18</v>
      </c>
      <c r="O23" s="13">
        <f t="shared" si="1"/>
        <v>1</v>
      </c>
      <c r="P23" s="13">
        <f t="shared" si="1"/>
        <v>0</v>
      </c>
      <c r="Q23" s="13">
        <f>IF(N23="+",$I23,0)</f>
        <v>0</v>
      </c>
    </row>
    <row r="24" spans="1:14" s="15" customFormat="1" ht="12.75">
      <c r="A24" s="13" t="s">
        <v>27</v>
      </c>
      <c r="B24" s="12">
        <v>2</v>
      </c>
      <c r="C24" s="12">
        <v>0</v>
      </c>
      <c r="D24" s="12">
        <v>0</v>
      </c>
      <c r="E24" s="12" t="s">
        <v>6</v>
      </c>
      <c r="F24" s="12"/>
      <c r="G24" s="12"/>
      <c r="H24" s="12">
        <v>2</v>
      </c>
      <c r="I24" s="13"/>
      <c r="J24" s="13"/>
      <c r="K24" s="16"/>
      <c r="L24" s="16"/>
      <c r="M24" s="16"/>
      <c r="N24" s="16"/>
    </row>
    <row r="25" spans="1:14" s="15" customFormat="1" ht="12.75">
      <c r="A25" s="13" t="s">
        <v>29</v>
      </c>
      <c r="B25" s="12">
        <v>0</v>
      </c>
      <c r="C25" s="12">
        <v>2</v>
      </c>
      <c r="D25" s="12">
        <v>0</v>
      </c>
      <c r="E25" s="12" t="s">
        <v>6</v>
      </c>
      <c r="F25" s="12"/>
      <c r="G25" s="12"/>
      <c r="H25" s="12">
        <v>2</v>
      </c>
      <c r="I25" s="13"/>
      <c r="J25" s="13"/>
      <c r="K25" s="16"/>
      <c r="L25" s="16"/>
      <c r="M25" s="16"/>
      <c r="N25" s="16"/>
    </row>
    <row r="26" spans="1:17" s="18" customFormat="1" ht="12.75">
      <c r="A26" s="13" t="s">
        <v>30</v>
      </c>
      <c r="B26" s="12">
        <v>0</v>
      </c>
      <c r="C26" s="12">
        <v>0</v>
      </c>
      <c r="D26" s="12">
        <v>3</v>
      </c>
      <c r="E26" s="12" t="s">
        <v>6</v>
      </c>
      <c r="F26" s="12"/>
      <c r="G26" s="12"/>
      <c r="H26" s="12">
        <v>2</v>
      </c>
      <c r="I26" s="13">
        <v>4</v>
      </c>
      <c r="J26" s="19"/>
      <c r="K26" s="20"/>
      <c r="L26" s="20"/>
      <c r="M26" s="20"/>
      <c r="N26" s="20"/>
      <c r="O26" s="18">
        <f aca="true" t="shared" si="2" ref="O26:P28">IF(K26="+",$I26,0)</f>
        <v>0</v>
      </c>
      <c r="P26" s="18">
        <f t="shared" si="2"/>
        <v>0</v>
      </c>
      <c r="Q26" s="18">
        <f>IF(N26="+",$I26,0)</f>
        <v>0</v>
      </c>
    </row>
    <row r="27" spans="1:22" ht="12.75">
      <c r="A27" s="15" t="s">
        <v>96</v>
      </c>
      <c r="B27" s="12">
        <v>0</v>
      </c>
      <c r="C27" s="12">
        <v>6</v>
      </c>
      <c r="D27" s="12">
        <v>0</v>
      </c>
      <c r="E27" s="12" t="s">
        <v>6</v>
      </c>
      <c r="F27" s="12"/>
      <c r="G27" s="12"/>
      <c r="H27" s="12">
        <v>6</v>
      </c>
      <c r="K27" s="20"/>
      <c r="L27" s="14"/>
      <c r="M27" s="14"/>
      <c r="N27" s="14"/>
      <c r="R27" s="21"/>
      <c r="S27" s="21"/>
      <c r="T27" s="18"/>
      <c r="U27" s="18"/>
      <c r="V27" s="18"/>
    </row>
    <row r="28" spans="1:17" s="15" customFormat="1" ht="12.75">
      <c r="A28" s="18" t="s">
        <v>105</v>
      </c>
      <c r="B28" s="12">
        <v>2</v>
      </c>
      <c r="C28" s="12">
        <v>0</v>
      </c>
      <c r="D28" s="12">
        <v>0</v>
      </c>
      <c r="E28" s="12" t="s">
        <v>6</v>
      </c>
      <c r="F28" s="13"/>
      <c r="G28" s="12"/>
      <c r="H28" s="12">
        <v>3</v>
      </c>
      <c r="I28" s="15">
        <f>(B11+C11+ROUND(D11*2/3,0))*F11+IF(B11&gt;2,2*G11,G11)</f>
        <v>0</v>
      </c>
      <c r="K28" s="16" t="s">
        <v>18</v>
      </c>
      <c r="L28" s="16"/>
      <c r="M28" s="16"/>
      <c r="N28" s="16"/>
      <c r="O28" s="15">
        <f t="shared" si="2"/>
        <v>0</v>
      </c>
      <c r="P28" s="15">
        <f t="shared" si="2"/>
        <v>0</v>
      </c>
      <c r="Q28" s="15">
        <f>IF(N28="+",$I28,0)</f>
        <v>0</v>
      </c>
    </row>
    <row r="29" spans="1:22" ht="12.75">
      <c r="A29" s="50" t="s">
        <v>106</v>
      </c>
      <c r="B29" s="12">
        <v>2</v>
      </c>
      <c r="C29" s="12">
        <v>0</v>
      </c>
      <c r="D29" s="12">
        <v>0</v>
      </c>
      <c r="E29" s="12" t="s">
        <v>57</v>
      </c>
      <c r="F29" s="12"/>
      <c r="G29" s="12">
        <v>1</v>
      </c>
      <c r="H29" s="12">
        <v>3</v>
      </c>
      <c r="K29" s="20"/>
      <c r="L29" s="14"/>
      <c r="M29" s="14"/>
      <c r="N29" s="14"/>
      <c r="R29" s="21"/>
      <c r="S29" s="21"/>
      <c r="T29" s="18"/>
      <c r="U29" s="18"/>
      <c r="V29" s="18"/>
    </row>
    <row r="30" spans="1:17" s="25" customFormat="1" ht="12.75">
      <c r="A30" s="25" t="s">
        <v>20</v>
      </c>
      <c r="B30" s="12"/>
      <c r="C30" s="12"/>
      <c r="D30" s="12"/>
      <c r="E30" s="12"/>
      <c r="F30" s="12"/>
      <c r="G30" s="12"/>
      <c r="H30" s="12">
        <v>3</v>
      </c>
      <c r="I30" s="25">
        <f>(B30+C30+ROUND(D30*2/3,0))*F30+IF(B30&gt;2,2*G30,G30)</f>
        <v>0</v>
      </c>
      <c r="K30" s="26"/>
      <c r="L30" s="26"/>
      <c r="M30" s="26"/>
      <c r="N30" s="26"/>
      <c r="O30" s="25">
        <f>IF(K30="+",$I30,0)</f>
        <v>0</v>
      </c>
      <c r="P30" s="25">
        <f>IF(L30="+",$I30,0)</f>
        <v>0</v>
      </c>
      <c r="Q30" s="25">
        <f>IF(N30="+",$I30,0)</f>
        <v>0</v>
      </c>
    </row>
    <row r="31" spans="2:17" ht="12.75">
      <c r="B31" s="12">
        <f>SUM(B21:B30)</f>
        <v>12</v>
      </c>
      <c r="C31" s="12">
        <f>SUM(C21:C30)</f>
        <v>11</v>
      </c>
      <c r="D31" s="12">
        <f>SUM(D21:D30)</f>
        <v>3</v>
      </c>
      <c r="E31" s="12">
        <f>SUM(B31:D31)</f>
        <v>26</v>
      </c>
      <c r="F31" s="12">
        <f>SUM(F22:F30)</f>
        <v>0</v>
      </c>
      <c r="G31" s="12">
        <f>SUM(G21:G30)</f>
        <v>4</v>
      </c>
      <c r="H31" s="12">
        <f>SUM(H21:H30)</f>
        <v>33</v>
      </c>
      <c r="O31" s="13">
        <f>IF(K31="+",$I31,0)</f>
        <v>0</v>
      </c>
      <c r="P31" s="13">
        <f>IF(L31="+",$I31,0)</f>
        <v>0</v>
      </c>
      <c r="Q31" s="13">
        <f>IF(N31="+",$I31,0)</f>
        <v>0</v>
      </c>
    </row>
    <row r="32" spans="1:8" ht="12.75">
      <c r="A32" s="45" t="s">
        <v>21</v>
      </c>
      <c r="B32" s="12"/>
      <c r="C32" s="12"/>
      <c r="D32" s="12"/>
      <c r="E32" s="12"/>
      <c r="F32" s="12"/>
      <c r="G32" s="12"/>
      <c r="H32" s="12"/>
    </row>
    <row r="33" spans="1:8" ht="38.25">
      <c r="A33" s="46" t="s">
        <v>22</v>
      </c>
      <c r="B33" s="47"/>
      <c r="C33" s="47"/>
      <c r="D33" s="47"/>
      <c r="E33" s="47"/>
      <c r="F33" s="12"/>
      <c r="G33" s="12"/>
      <c r="H33" s="12"/>
    </row>
    <row r="34" spans="1:8" ht="12.75">
      <c r="A34" s="48" t="s">
        <v>23</v>
      </c>
      <c r="B34" s="47">
        <v>0</v>
      </c>
      <c r="C34" s="47">
        <v>2</v>
      </c>
      <c r="D34" s="47">
        <v>0</v>
      </c>
      <c r="E34" s="47" t="s">
        <v>10</v>
      </c>
      <c r="F34" s="12"/>
      <c r="G34" s="47">
        <v>1</v>
      </c>
      <c r="H34" s="12"/>
    </row>
    <row r="35" spans="2:8" ht="12.75">
      <c r="B35" s="12"/>
      <c r="C35" s="12"/>
      <c r="D35" s="12"/>
      <c r="E35" s="12"/>
      <c r="F35" s="12"/>
      <c r="G35" s="12"/>
      <c r="H35" s="12"/>
    </row>
    <row r="36" spans="1:17" ht="12.75">
      <c r="A36" s="53" t="s">
        <v>31</v>
      </c>
      <c r="B36" s="54"/>
      <c r="C36" s="54"/>
      <c r="D36" s="54"/>
      <c r="E36" s="54"/>
      <c r="F36" s="54"/>
      <c r="G36" s="54"/>
      <c r="H36" s="54"/>
      <c r="O36" s="13">
        <f>IF(K36="+",$I36,0)</f>
        <v>0</v>
      </c>
      <c r="P36" s="13">
        <f>IF(L36="+",$I36,0)</f>
        <v>0</v>
      </c>
      <c r="Q36" s="13">
        <f>IF(N36="+",$I36,0)</f>
        <v>0</v>
      </c>
    </row>
    <row r="37" spans="1:17" ht="12.75">
      <c r="A37" s="13" t="s">
        <v>70</v>
      </c>
      <c r="B37" s="12">
        <v>2</v>
      </c>
      <c r="C37" s="12">
        <v>1</v>
      </c>
      <c r="D37" s="12">
        <v>0</v>
      </c>
      <c r="E37" s="12" t="s">
        <v>5</v>
      </c>
      <c r="F37" s="12"/>
      <c r="G37" s="12">
        <v>1</v>
      </c>
      <c r="H37" s="12">
        <v>4</v>
      </c>
      <c r="I37" s="13">
        <f>(B37+C37+ROUND(D37*2/3,0))*F37+IF(B37&gt;2,2*G37,G37)</f>
        <v>1</v>
      </c>
      <c r="K37" s="12" t="s">
        <v>18</v>
      </c>
      <c r="O37" s="13">
        <f>IF(K37="+",$I37,0)</f>
        <v>1</v>
      </c>
      <c r="P37" s="13">
        <f>IF(L37="+",$I37,0)</f>
        <v>0</v>
      </c>
      <c r="Q37" s="13">
        <f>IF(N37="+",$I37,0)</f>
        <v>0</v>
      </c>
    </row>
    <row r="38" spans="1:8" ht="12.75">
      <c r="A38" s="49" t="s">
        <v>67</v>
      </c>
      <c r="B38" s="12">
        <v>2</v>
      </c>
      <c r="C38" s="12">
        <v>2</v>
      </c>
      <c r="D38" s="12">
        <v>0</v>
      </c>
      <c r="E38" s="40" t="s">
        <v>5</v>
      </c>
      <c r="F38" s="12"/>
      <c r="G38" s="12">
        <v>1</v>
      </c>
      <c r="H38" s="12">
        <v>5</v>
      </c>
    </row>
    <row r="39" spans="1:17" ht="12.75">
      <c r="A39" s="18" t="s">
        <v>107</v>
      </c>
      <c r="B39" s="12">
        <v>1</v>
      </c>
      <c r="C39" s="12">
        <v>2</v>
      </c>
      <c r="D39" s="12">
        <v>0</v>
      </c>
      <c r="E39" s="12" t="s">
        <v>6</v>
      </c>
      <c r="F39" s="12"/>
      <c r="G39" s="12"/>
      <c r="H39" s="12">
        <v>3</v>
      </c>
      <c r="I39" s="13">
        <f>(B39+C39+ROUND(D39*2/3,0))*F39+IF(B39&gt;2,2*G39,G39)</f>
        <v>0</v>
      </c>
      <c r="K39" s="12" t="s">
        <v>18</v>
      </c>
      <c r="O39" s="13">
        <f>IF(K39="+",$I39,0)</f>
        <v>0</v>
      </c>
      <c r="P39" s="13">
        <f>IF(L39="+",$I39,0)</f>
        <v>0</v>
      </c>
      <c r="Q39" s="13">
        <f>IF(N39="+",$I39,0)</f>
        <v>0</v>
      </c>
    </row>
    <row r="40" spans="1:14" s="15" customFormat="1" ht="12.75">
      <c r="A40" s="18" t="s">
        <v>110</v>
      </c>
      <c r="B40" s="12">
        <v>0</v>
      </c>
      <c r="C40" s="12">
        <v>0</v>
      </c>
      <c r="D40" s="12">
        <v>3</v>
      </c>
      <c r="E40" s="12" t="s">
        <v>6</v>
      </c>
      <c r="F40" s="12"/>
      <c r="G40" s="12"/>
      <c r="H40" s="12">
        <v>2</v>
      </c>
      <c r="I40" s="13">
        <f>(B55+C55+ROUND(D55*2/3,0))*F55+IF(B55&gt;2,2*G55,G55)</f>
        <v>0</v>
      </c>
      <c r="J40" s="13"/>
      <c r="K40" s="16"/>
      <c r="L40" s="16"/>
      <c r="M40" s="16"/>
      <c r="N40" s="16"/>
    </row>
    <row r="41" spans="1:14" s="15" customFormat="1" ht="12.75">
      <c r="A41" s="18" t="s">
        <v>108</v>
      </c>
      <c r="B41" s="12">
        <v>2</v>
      </c>
      <c r="C41" s="12">
        <v>0</v>
      </c>
      <c r="D41" s="12">
        <v>0</v>
      </c>
      <c r="E41" s="40" t="s">
        <v>6</v>
      </c>
      <c r="F41" s="12"/>
      <c r="G41" s="12"/>
      <c r="H41" s="12">
        <v>2</v>
      </c>
      <c r="K41" s="16"/>
      <c r="L41" s="16"/>
      <c r="M41" s="16"/>
      <c r="N41" s="16"/>
    </row>
    <row r="42" spans="1:17" s="15" customFormat="1" ht="12.75">
      <c r="A42" s="15" t="s">
        <v>68</v>
      </c>
      <c r="B42" s="12">
        <v>2</v>
      </c>
      <c r="C42" s="12">
        <v>1</v>
      </c>
      <c r="D42" s="12">
        <v>0</v>
      </c>
      <c r="E42" s="12" t="s">
        <v>5</v>
      </c>
      <c r="F42" s="12"/>
      <c r="G42" s="12">
        <v>1</v>
      </c>
      <c r="H42" s="12">
        <v>4</v>
      </c>
      <c r="I42" s="15">
        <f>(B56+C56+ROUND(D56*2/3,0))*F56+IF(B56&gt;2,2*G56,G56)</f>
        <v>1</v>
      </c>
      <c r="K42" s="16" t="s">
        <v>18</v>
      </c>
      <c r="L42" s="16"/>
      <c r="M42" s="16"/>
      <c r="N42" s="16"/>
      <c r="O42" s="15">
        <f>IF(K42="+",$I42,0)</f>
        <v>1</v>
      </c>
      <c r="P42" s="15">
        <f>IF(L42="+",$I42,0)</f>
        <v>0</v>
      </c>
      <c r="Q42" s="15">
        <f>IF(N42="+",$I42,0)</f>
        <v>0</v>
      </c>
    </row>
    <row r="43" spans="1:14" s="15" customFormat="1" ht="12.75">
      <c r="A43" s="15" t="s">
        <v>97</v>
      </c>
      <c r="B43" s="12">
        <v>0</v>
      </c>
      <c r="C43" s="12">
        <v>6</v>
      </c>
      <c r="D43" s="12">
        <v>0</v>
      </c>
      <c r="E43" s="12" t="s">
        <v>24</v>
      </c>
      <c r="F43" s="12"/>
      <c r="G43" s="12"/>
      <c r="H43" s="12">
        <v>6</v>
      </c>
      <c r="K43" s="16"/>
      <c r="L43" s="16"/>
      <c r="M43" s="16"/>
      <c r="N43" s="16"/>
    </row>
    <row r="44" spans="1:17" s="18" customFormat="1" ht="12.75">
      <c r="A44" s="18" t="s">
        <v>109</v>
      </c>
      <c r="B44" s="12">
        <v>1</v>
      </c>
      <c r="C44" s="12">
        <v>2</v>
      </c>
      <c r="D44" s="12">
        <v>0</v>
      </c>
      <c r="E44" s="12" t="s">
        <v>6</v>
      </c>
      <c r="F44" s="12"/>
      <c r="G44" s="12"/>
      <c r="H44" s="12">
        <v>3</v>
      </c>
      <c r="I44" s="18">
        <f>(B44+C44+ROUND(D44*2/3,0))*F44+IF(B44&gt;2,2*G44,G44)</f>
        <v>0</v>
      </c>
      <c r="K44" s="20" t="s">
        <v>18</v>
      </c>
      <c r="L44" s="20"/>
      <c r="M44" s="20"/>
      <c r="N44" s="20"/>
      <c r="O44" s="18">
        <f>IF(K44="+",$I44,0)</f>
        <v>0</v>
      </c>
      <c r="P44" s="18">
        <f>IF(L44="+",$I44,0)</f>
        <v>0</v>
      </c>
      <c r="Q44" s="18">
        <f>IF(N44="+",$I44,0)</f>
        <v>0</v>
      </c>
    </row>
    <row r="45" spans="1:8" ht="12.75">
      <c r="A45" s="13" t="s">
        <v>45</v>
      </c>
      <c r="B45" s="43" t="s">
        <v>34</v>
      </c>
      <c r="C45" s="12"/>
      <c r="D45" s="12"/>
      <c r="E45" s="12" t="s">
        <v>24</v>
      </c>
      <c r="F45" s="12"/>
      <c r="G45" s="12"/>
      <c r="H45" s="12">
        <v>2</v>
      </c>
    </row>
    <row r="46" spans="1:14" s="25" customFormat="1" ht="12.75">
      <c r="A46" s="25" t="s">
        <v>20</v>
      </c>
      <c r="B46" s="12"/>
      <c r="C46" s="12"/>
      <c r="D46" s="12"/>
      <c r="E46" s="12"/>
      <c r="F46" s="12"/>
      <c r="G46" s="12"/>
      <c r="H46" s="12">
        <v>4</v>
      </c>
      <c r="I46" s="25">
        <f>(B46+C46+ROUND(D46*2/3,0))*F46+IF(B46&gt;2,2*G46,G46)</f>
        <v>0</v>
      </c>
      <c r="K46" s="26"/>
      <c r="L46" s="26"/>
      <c r="M46" s="26"/>
      <c r="N46" s="26"/>
    </row>
    <row r="47" spans="2:17" ht="12.75">
      <c r="B47" s="12">
        <f>SUM(B37:B46)</f>
        <v>10</v>
      </c>
      <c r="C47" s="12">
        <f>SUM(C37:C46)</f>
        <v>14</v>
      </c>
      <c r="D47" s="12">
        <f>SUM(D37:D46)</f>
        <v>3</v>
      </c>
      <c r="E47" s="12">
        <f>SUM(B47:D47)</f>
        <v>27</v>
      </c>
      <c r="F47" s="12">
        <f>SUM(F40:F46)</f>
        <v>0</v>
      </c>
      <c r="G47" s="12">
        <f>SUM(G37:G46)</f>
        <v>3</v>
      </c>
      <c r="H47" s="12">
        <f>SUM(H37:H46)</f>
        <v>35</v>
      </c>
      <c r="O47" s="13">
        <f>IF(K47="+",$I47,0)</f>
        <v>0</v>
      </c>
      <c r="P47" s="13">
        <f>IF(L47="+",$I47,0)</f>
        <v>0</v>
      </c>
      <c r="Q47" s="13">
        <f>IF(N47="+",$I47,0)</f>
        <v>0</v>
      </c>
    </row>
    <row r="48" spans="1:8" ht="12.75">
      <c r="A48" s="45" t="s">
        <v>21</v>
      </c>
      <c r="B48" s="12"/>
      <c r="C48" s="12"/>
      <c r="D48" s="12"/>
      <c r="E48" s="12"/>
      <c r="F48" s="12"/>
      <c r="G48" s="12"/>
      <c r="H48" s="12"/>
    </row>
    <row r="49" spans="1:8" ht="38.25">
      <c r="A49" s="46" t="s">
        <v>22</v>
      </c>
      <c r="B49" s="47"/>
      <c r="C49" s="47"/>
      <c r="D49" s="47"/>
      <c r="E49" s="47"/>
      <c r="F49" s="12"/>
      <c r="G49" s="12"/>
      <c r="H49" s="12"/>
    </row>
    <row r="50" spans="1:17" ht="12.75">
      <c r="A50" s="48" t="s">
        <v>23</v>
      </c>
      <c r="B50" s="47">
        <v>0</v>
      </c>
      <c r="C50" s="47">
        <v>2</v>
      </c>
      <c r="D50" s="47">
        <v>0</v>
      </c>
      <c r="E50" s="47" t="s">
        <v>10</v>
      </c>
      <c r="F50" s="12"/>
      <c r="G50" s="47">
        <v>1</v>
      </c>
      <c r="H50" s="12"/>
      <c r="O50" s="13">
        <f>IF(K50="+",$I50,0)</f>
        <v>0</v>
      </c>
      <c r="P50" s="13">
        <f>IF(L50="+",$I50,0)</f>
        <v>0</v>
      </c>
      <c r="Q50" s="13">
        <f>IF(N50="+",$I50,0)</f>
        <v>0</v>
      </c>
    </row>
    <row r="51" spans="1:8" ht="12.75">
      <c r="A51" s="48"/>
      <c r="B51" s="47"/>
      <c r="C51" s="47"/>
      <c r="D51" s="47"/>
      <c r="E51" s="47"/>
      <c r="F51" s="12"/>
      <c r="G51" s="47"/>
      <c r="H51" s="12"/>
    </row>
    <row r="52" spans="1:17" ht="12.75">
      <c r="A52" s="55" t="s">
        <v>32</v>
      </c>
      <c r="B52" s="54"/>
      <c r="C52" s="54"/>
      <c r="D52" s="54"/>
      <c r="E52" s="54"/>
      <c r="F52" s="54"/>
      <c r="G52" s="54"/>
      <c r="H52" s="54"/>
      <c r="O52" s="13">
        <f>IF(K52="+",$I52,0)</f>
        <v>0</v>
      </c>
      <c r="P52" s="13">
        <f>IF(L52="+",$I52,0)</f>
        <v>0</v>
      </c>
      <c r="Q52" s="13">
        <f>IF(N52="+",$I52,0)</f>
        <v>0</v>
      </c>
    </row>
    <row r="53" spans="1:8" ht="12.75">
      <c r="A53" s="18" t="s">
        <v>58</v>
      </c>
      <c r="B53" s="12">
        <v>2</v>
      </c>
      <c r="C53" s="12">
        <v>1</v>
      </c>
      <c r="D53" s="12">
        <v>0</v>
      </c>
      <c r="E53" s="40" t="s">
        <v>5</v>
      </c>
      <c r="F53" s="12"/>
      <c r="G53" s="12">
        <v>1</v>
      </c>
      <c r="H53" s="12">
        <v>4</v>
      </c>
    </row>
    <row r="54" spans="1:8" ht="12.75">
      <c r="A54" s="13" t="s">
        <v>36</v>
      </c>
      <c r="B54" s="12">
        <v>2</v>
      </c>
      <c r="C54" s="12">
        <v>0</v>
      </c>
      <c r="D54" s="12">
        <v>0</v>
      </c>
      <c r="E54" s="12" t="s">
        <v>10</v>
      </c>
      <c r="F54" s="12"/>
      <c r="G54" s="12">
        <v>1</v>
      </c>
      <c r="H54" s="12">
        <v>3</v>
      </c>
    </row>
    <row r="55" spans="1:17" ht="12.75">
      <c r="A55" s="13" t="s">
        <v>33</v>
      </c>
      <c r="B55" s="12">
        <v>0</v>
      </c>
      <c r="C55" s="12">
        <v>0</v>
      </c>
      <c r="D55" s="12">
        <v>3</v>
      </c>
      <c r="E55" s="12" t="s">
        <v>6</v>
      </c>
      <c r="F55" s="12"/>
      <c r="G55" s="12"/>
      <c r="H55" s="12">
        <v>2</v>
      </c>
      <c r="I55" s="13">
        <v>4</v>
      </c>
      <c r="K55" s="12" t="s">
        <v>18</v>
      </c>
      <c r="O55" s="13">
        <f>IF(K55="+",$I55,0)</f>
        <v>4</v>
      </c>
      <c r="P55" s="13">
        <f>IF(L55="+",$I55,0)</f>
        <v>0</v>
      </c>
      <c r="Q55" s="13">
        <f>IF(N55="+",$I55,0)</f>
        <v>0</v>
      </c>
    </row>
    <row r="56" spans="1:8" ht="12.75">
      <c r="A56" s="18" t="s">
        <v>114</v>
      </c>
      <c r="B56" s="12">
        <v>2</v>
      </c>
      <c r="C56" s="12">
        <v>1</v>
      </c>
      <c r="D56" s="12">
        <v>0</v>
      </c>
      <c r="E56" s="12" t="s">
        <v>5</v>
      </c>
      <c r="F56" s="12"/>
      <c r="G56" s="12">
        <v>1</v>
      </c>
      <c r="H56" s="12">
        <v>4</v>
      </c>
    </row>
    <row r="57" spans="1:14" s="15" customFormat="1" ht="12.75">
      <c r="A57" s="18" t="s">
        <v>115</v>
      </c>
      <c r="B57" s="12">
        <v>2</v>
      </c>
      <c r="C57" s="12">
        <v>1</v>
      </c>
      <c r="D57" s="12">
        <v>0</v>
      </c>
      <c r="E57" s="40" t="s">
        <v>5</v>
      </c>
      <c r="F57" s="12"/>
      <c r="G57" s="12">
        <v>1</v>
      </c>
      <c r="H57" s="12">
        <v>4</v>
      </c>
      <c r="K57" s="16"/>
      <c r="L57" s="16"/>
      <c r="M57" s="16"/>
      <c r="N57" s="16"/>
    </row>
    <row r="58" spans="1:14" s="15" customFormat="1" ht="12.75">
      <c r="A58" s="18" t="s">
        <v>113</v>
      </c>
      <c r="B58" s="12">
        <v>2</v>
      </c>
      <c r="C58" s="12">
        <v>1</v>
      </c>
      <c r="D58" s="12">
        <v>0</v>
      </c>
      <c r="E58" s="40" t="s">
        <v>5</v>
      </c>
      <c r="F58" s="12"/>
      <c r="G58" s="12">
        <v>1</v>
      </c>
      <c r="H58" s="12">
        <v>4</v>
      </c>
      <c r="I58" s="15">
        <v>4</v>
      </c>
      <c r="K58" s="16"/>
      <c r="L58" s="16"/>
      <c r="M58" s="16"/>
      <c r="N58" s="16"/>
    </row>
    <row r="59" spans="1:17" s="15" customFormat="1" ht="12.75">
      <c r="A59" s="18" t="s">
        <v>111</v>
      </c>
      <c r="B59" s="12">
        <v>0</v>
      </c>
      <c r="C59" s="12">
        <v>2</v>
      </c>
      <c r="D59" s="12">
        <v>0</v>
      </c>
      <c r="E59" s="12" t="s">
        <v>6</v>
      </c>
      <c r="F59" s="12"/>
      <c r="G59" s="12"/>
      <c r="H59" s="12">
        <v>2</v>
      </c>
      <c r="I59" s="15">
        <f>(B59+C59+ROUND(D59*2/3,0))*F59+IF(B59&gt;2,2*G59,G59)</f>
        <v>0</v>
      </c>
      <c r="K59" s="16"/>
      <c r="L59" s="16" t="s">
        <v>18</v>
      </c>
      <c r="M59" s="16" t="s">
        <v>18</v>
      </c>
      <c r="N59" s="16">
        <f>IF(K59="+",$K59,0)</f>
        <v>0</v>
      </c>
      <c r="O59" s="15">
        <f>IF(K59="+",$I59,0)</f>
        <v>0</v>
      </c>
      <c r="P59" s="15">
        <f>IF(L59="+",$I59,0)</f>
        <v>0</v>
      </c>
      <c r="Q59" s="15">
        <f>IF(N59="+",$I59,0)</f>
        <v>0</v>
      </c>
    </row>
    <row r="60" spans="1:14" s="15" customFormat="1" ht="12.75">
      <c r="A60" s="15" t="s">
        <v>98</v>
      </c>
      <c r="B60" s="12">
        <v>0</v>
      </c>
      <c r="C60" s="12">
        <v>6</v>
      </c>
      <c r="D60" s="12">
        <v>0</v>
      </c>
      <c r="E60" s="12" t="s">
        <v>6</v>
      </c>
      <c r="F60" s="12"/>
      <c r="G60" s="12"/>
      <c r="H60" s="12">
        <v>6</v>
      </c>
      <c r="K60" s="16"/>
      <c r="L60" s="16"/>
      <c r="M60" s="16"/>
      <c r="N60" s="16"/>
    </row>
    <row r="61" spans="1:17" ht="12.75">
      <c r="A61" s="18" t="s">
        <v>112</v>
      </c>
      <c r="B61" s="12">
        <v>0</v>
      </c>
      <c r="C61" s="12">
        <v>2</v>
      </c>
      <c r="D61" s="12">
        <v>0</v>
      </c>
      <c r="E61" s="12" t="s">
        <v>6</v>
      </c>
      <c r="F61" s="12"/>
      <c r="G61" s="12"/>
      <c r="H61" s="12">
        <v>2</v>
      </c>
      <c r="I61" s="13" t="e">
        <f>(#REF!+#REF!+ROUND(#REF!*2/3,0))*#REF!+IF(#REF!&gt;2,2*#REF!,#REF!)</f>
        <v>#REF!</v>
      </c>
      <c r="K61" s="12" t="s">
        <v>18</v>
      </c>
      <c r="O61" s="13" t="e">
        <f>IF(K61="+",$I61,0)</f>
        <v>#REF!</v>
      </c>
      <c r="P61" s="13">
        <f>IF(L61="+",$I61,0)</f>
        <v>0</v>
      </c>
      <c r="Q61" s="13">
        <f>IF(N61="+",$I61,0)</f>
        <v>0</v>
      </c>
    </row>
    <row r="62" spans="1:14" s="15" customFormat="1" ht="12.75">
      <c r="A62" s="13" t="s">
        <v>46</v>
      </c>
      <c r="B62" s="43" t="s">
        <v>38</v>
      </c>
      <c r="C62" s="12"/>
      <c r="D62" s="12"/>
      <c r="E62" s="12" t="s">
        <v>24</v>
      </c>
      <c r="F62" s="12"/>
      <c r="G62" s="12"/>
      <c r="H62" s="12">
        <v>0</v>
      </c>
      <c r="I62" s="13"/>
      <c r="J62" s="13"/>
      <c r="K62" s="16"/>
      <c r="L62" s="16"/>
      <c r="M62" s="16"/>
      <c r="N62" s="16"/>
    </row>
    <row r="63" spans="1:17" s="25" customFormat="1" ht="12.75">
      <c r="A63" s="25" t="s">
        <v>20</v>
      </c>
      <c r="B63" s="12"/>
      <c r="C63" s="12"/>
      <c r="D63" s="12"/>
      <c r="E63" s="12"/>
      <c r="F63" s="12"/>
      <c r="G63" s="12"/>
      <c r="H63" s="12">
        <v>5</v>
      </c>
      <c r="K63" s="26"/>
      <c r="L63" s="26"/>
      <c r="M63" s="26"/>
      <c r="N63" s="26"/>
      <c r="O63" s="25">
        <f>IF(K63="+",$I63,0)</f>
        <v>0</v>
      </c>
      <c r="P63" s="25">
        <f>IF(L63="+",$I63,0)</f>
        <v>0</v>
      </c>
      <c r="Q63" s="25">
        <f>IF(N63="+",$I63,0)</f>
        <v>0</v>
      </c>
    </row>
    <row r="64" spans="2:22" ht="12.75">
      <c r="B64" s="12">
        <f>SUM(B53:B63)</f>
        <v>10</v>
      </c>
      <c r="C64" s="12">
        <f>SUM(C53:C63)</f>
        <v>14</v>
      </c>
      <c r="D64" s="12">
        <f>SUM(D53:D63)</f>
        <v>3</v>
      </c>
      <c r="E64" s="12">
        <f>SUM(B64:D64)</f>
        <v>27</v>
      </c>
      <c r="F64" s="12">
        <f>SUM(F59:F63)</f>
        <v>0</v>
      </c>
      <c r="G64" s="12">
        <f>SUM(G53:G63)</f>
        <v>5</v>
      </c>
      <c r="H64" s="12">
        <f>SUM(H53:H63)</f>
        <v>36</v>
      </c>
      <c r="I64" s="13">
        <f>(B63+C63+ROUND(D63*2/3,0))*F63+IF(B63&gt;2,2*G63,G63)</f>
        <v>0</v>
      </c>
      <c r="K64" s="14"/>
      <c r="L64" s="23"/>
      <c r="M64" s="23"/>
      <c r="N64" s="23"/>
      <c r="R64" s="21"/>
      <c r="S64" s="21"/>
      <c r="T64" s="18"/>
      <c r="U64" s="18"/>
      <c r="V64" s="18"/>
    </row>
    <row r="65" spans="1:8" ht="12.75">
      <c r="A65" s="45" t="s">
        <v>21</v>
      </c>
      <c r="B65" s="12"/>
      <c r="C65" s="12"/>
      <c r="D65" s="12"/>
      <c r="E65" s="12"/>
      <c r="F65" s="12"/>
      <c r="G65" s="12"/>
      <c r="H65" s="12"/>
    </row>
    <row r="66" spans="1:8" ht="38.25">
      <c r="A66" s="46" t="s">
        <v>22</v>
      </c>
      <c r="B66" s="47"/>
      <c r="C66" s="47"/>
      <c r="D66" s="47"/>
      <c r="E66" s="47"/>
      <c r="F66" s="12"/>
      <c r="G66" s="12"/>
      <c r="H66" s="12"/>
    </row>
    <row r="67" spans="1:8" ht="12.75">
      <c r="A67" s="48" t="s">
        <v>23</v>
      </c>
      <c r="B67" s="47">
        <v>0</v>
      </c>
      <c r="C67" s="47">
        <v>2</v>
      </c>
      <c r="D67" s="47">
        <v>0</v>
      </c>
      <c r="E67" s="47" t="s">
        <v>10</v>
      </c>
      <c r="F67" s="12"/>
      <c r="G67" s="47">
        <v>1</v>
      </c>
      <c r="H67" s="12"/>
    </row>
    <row r="68" spans="2:8" ht="12.75">
      <c r="B68" s="12"/>
      <c r="C68" s="12"/>
      <c r="D68" s="12"/>
      <c r="E68" s="12"/>
      <c r="F68" s="12"/>
      <c r="G68" s="12"/>
      <c r="H68" s="12"/>
    </row>
    <row r="69" spans="1:17" ht="12.75">
      <c r="A69" s="55" t="s">
        <v>35</v>
      </c>
      <c r="B69" s="54"/>
      <c r="C69" s="54"/>
      <c r="D69" s="54"/>
      <c r="E69" s="54"/>
      <c r="F69" s="54"/>
      <c r="G69" s="54"/>
      <c r="H69" s="54"/>
      <c r="O69" s="13">
        <f>IF(K69="+",$I69,0)</f>
        <v>0</v>
      </c>
      <c r="P69" s="13">
        <f>IF(L69="+",$I69,0)</f>
        <v>0</v>
      </c>
      <c r="Q69" s="13">
        <f>IF(N69="+",$I69,0)</f>
        <v>0</v>
      </c>
    </row>
    <row r="70" spans="1:9" ht="12.75">
      <c r="A70" s="13" t="s">
        <v>83</v>
      </c>
      <c r="B70" s="12">
        <v>2</v>
      </c>
      <c r="C70" s="12">
        <v>1</v>
      </c>
      <c r="D70" s="12">
        <v>0</v>
      </c>
      <c r="E70" s="12" t="s">
        <v>10</v>
      </c>
      <c r="F70" s="12"/>
      <c r="G70" s="12">
        <v>1</v>
      </c>
      <c r="H70" s="12">
        <v>4</v>
      </c>
      <c r="I70" s="13">
        <v>4</v>
      </c>
    </row>
    <row r="71" spans="1:8" ht="12.75">
      <c r="A71" s="18" t="s">
        <v>93</v>
      </c>
      <c r="B71" s="12">
        <v>0</v>
      </c>
      <c r="C71" s="12">
        <v>0</v>
      </c>
      <c r="D71" s="12">
        <v>3</v>
      </c>
      <c r="E71" s="12" t="s">
        <v>6</v>
      </c>
      <c r="F71" s="12"/>
      <c r="G71" s="12"/>
      <c r="H71" s="12">
        <v>2</v>
      </c>
    </row>
    <row r="72" spans="1:11" s="18" customFormat="1" ht="12.75">
      <c r="A72" s="13" t="s">
        <v>37</v>
      </c>
      <c r="B72" s="12">
        <v>0</v>
      </c>
      <c r="C72" s="12">
        <v>0</v>
      </c>
      <c r="D72" s="12">
        <v>3</v>
      </c>
      <c r="E72" s="12" t="s">
        <v>6</v>
      </c>
      <c r="F72" s="12"/>
      <c r="G72" s="12"/>
      <c r="H72" s="12">
        <v>2</v>
      </c>
      <c r="I72" s="13">
        <v>4</v>
      </c>
      <c r="J72" s="13"/>
      <c r="K72" s="18" t="s">
        <v>18</v>
      </c>
    </row>
    <row r="73" spans="1:17" ht="12.75">
      <c r="A73" s="13" t="s">
        <v>91</v>
      </c>
      <c r="B73" s="12">
        <v>0</v>
      </c>
      <c r="C73" s="12">
        <v>0</v>
      </c>
      <c r="D73" s="12">
        <v>3</v>
      </c>
      <c r="E73" s="12" t="s">
        <v>6</v>
      </c>
      <c r="F73" s="12"/>
      <c r="G73" s="12"/>
      <c r="H73" s="12">
        <v>2</v>
      </c>
      <c r="I73" s="13">
        <f>(B73+C73+ROUND(D73*2/3,0))*F73+IF(B73&gt;2,2*G73,G73)</f>
        <v>0</v>
      </c>
      <c r="K73" s="12" t="s">
        <v>18</v>
      </c>
      <c r="O73" s="13">
        <f>IF(K73="+",$I73,0)</f>
        <v>0</v>
      </c>
      <c r="P73" s="13">
        <f>IF(L73="+",$I73,0)</f>
        <v>0</v>
      </c>
      <c r="Q73" s="13">
        <f>IF(N73="+",$I73,0)</f>
        <v>0</v>
      </c>
    </row>
    <row r="74" spans="1:14" s="15" customFormat="1" ht="12.75">
      <c r="A74" s="15" t="s">
        <v>53</v>
      </c>
      <c r="B74" s="12">
        <v>2</v>
      </c>
      <c r="C74" s="12">
        <v>1</v>
      </c>
      <c r="D74" s="12">
        <v>0</v>
      </c>
      <c r="E74" s="12" t="s">
        <v>5</v>
      </c>
      <c r="F74" s="12"/>
      <c r="G74" s="12">
        <v>1</v>
      </c>
      <c r="H74" s="12">
        <v>4</v>
      </c>
      <c r="I74" s="15">
        <f>(B74+C74+ROUND(D74*2/3,0))*F74+IF(B74&gt;2,2*G74,G74)</f>
        <v>1</v>
      </c>
      <c r="K74" s="16"/>
      <c r="L74" s="16"/>
      <c r="M74" s="16"/>
      <c r="N74" s="16"/>
    </row>
    <row r="75" spans="1:14" s="15" customFormat="1" ht="12.75">
      <c r="A75" s="18" t="s">
        <v>118</v>
      </c>
      <c r="B75" s="12">
        <v>2</v>
      </c>
      <c r="C75" s="12">
        <v>0</v>
      </c>
      <c r="D75" s="12">
        <v>0</v>
      </c>
      <c r="E75" s="12" t="s">
        <v>10</v>
      </c>
      <c r="F75" s="12"/>
      <c r="G75" s="12">
        <v>1</v>
      </c>
      <c r="H75" s="12">
        <v>3</v>
      </c>
      <c r="I75" s="15" t="s">
        <v>38</v>
      </c>
      <c r="K75" s="16"/>
      <c r="L75" s="16"/>
      <c r="M75" s="16"/>
      <c r="N75" s="16"/>
    </row>
    <row r="76" spans="1:14" s="15" customFormat="1" ht="12.75">
      <c r="A76" s="18" t="s">
        <v>119</v>
      </c>
      <c r="B76" s="12">
        <v>2</v>
      </c>
      <c r="C76" s="12">
        <v>1</v>
      </c>
      <c r="D76" s="12">
        <v>0</v>
      </c>
      <c r="E76" s="12" t="s">
        <v>6</v>
      </c>
      <c r="F76" s="12"/>
      <c r="G76" s="12"/>
      <c r="H76" s="12">
        <v>3</v>
      </c>
      <c r="K76" s="16"/>
      <c r="L76" s="16"/>
      <c r="M76" s="16"/>
      <c r="N76" s="16"/>
    </row>
    <row r="77" spans="1:14" s="15" customFormat="1" ht="12.75">
      <c r="A77" s="15" t="s">
        <v>99</v>
      </c>
      <c r="B77" s="12">
        <v>0</v>
      </c>
      <c r="C77" s="12">
        <v>6</v>
      </c>
      <c r="D77" s="12">
        <v>0</v>
      </c>
      <c r="E77" s="12" t="s">
        <v>6</v>
      </c>
      <c r="F77" s="12"/>
      <c r="G77" s="12"/>
      <c r="H77" s="12">
        <v>6</v>
      </c>
      <c r="K77" s="16"/>
      <c r="L77" s="16"/>
      <c r="M77" s="16"/>
      <c r="N77" s="16"/>
    </row>
    <row r="78" spans="1:14" s="15" customFormat="1" ht="12.75">
      <c r="A78" s="50" t="s">
        <v>116</v>
      </c>
      <c r="B78" s="12">
        <v>2</v>
      </c>
      <c r="C78" s="12">
        <v>1</v>
      </c>
      <c r="D78" s="12">
        <v>0</v>
      </c>
      <c r="E78" s="12" t="s">
        <v>5</v>
      </c>
      <c r="F78" s="12"/>
      <c r="G78" s="12">
        <v>1</v>
      </c>
      <c r="H78" s="12">
        <v>4</v>
      </c>
      <c r="K78" s="16"/>
      <c r="L78" s="16"/>
      <c r="M78" s="16"/>
      <c r="N78" s="16"/>
    </row>
    <row r="79" spans="1:14" s="18" customFormat="1" ht="12.75">
      <c r="A79" s="50" t="s">
        <v>117</v>
      </c>
      <c r="B79" s="12">
        <v>2</v>
      </c>
      <c r="C79" s="12">
        <v>1</v>
      </c>
      <c r="D79" s="12">
        <v>0</v>
      </c>
      <c r="E79" s="40" t="s">
        <v>5</v>
      </c>
      <c r="F79" s="12"/>
      <c r="G79" s="12">
        <v>1</v>
      </c>
      <c r="H79" s="12">
        <v>4</v>
      </c>
      <c r="K79" s="20"/>
      <c r="L79" s="20"/>
      <c r="M79" s="20"/>
      <c r="N79" s="20"/>
    </row>
    <row r="80" spans="1:17" s="25" customFormat="1" ht="12.75">
      <c r="A80" s="25" t="s">
        <v>20</v>
      </c>
      <c r="B80" s="12"/>
      <c r="C80" s="12"/>
      <c r="D80" s="12"/>
      <c r="E80" s="12"/>
      <c r="F80" s="12"/>
      <c r="G80" s="12"/>
      <c r="H80" s="12">
        <v>3</v>
      </c>
      <c r="K80" s="26"/>
      <c r="L80" s="26"/>
      <c r="M80" s="26"/>
      <c r="N80" s="26"/>
      <c r="O80" s="25">
        <f aca="true" t="shared" si="3" ref="O80:P83">IF(K80="+",$I80,0)</f>
        <v>0</v>
      </c>
      <c r="P80" s="25">
        <f t="shared" si="3"/>
        <v>0</v>
      </c>
      <c r="Q80" s="25">
        <f>IF(N80="+",$I80,0)</f>
        <v>0</v>
      </c>
    </row>
    <row r="81" spans="2:17" ht="12.75">
      <c r="B81" s="12">
        <f>SUM(B70:B80)</f>
        <v>12</v>
      </c>
      <c r="C81" s="12">
        <f>SUM(C70:C80)</f>
        <v>11</v>
      </c>
      <c r="D81" s="12">
        <f>SUM(D70:D80)</f>
        <v>9</v>
      </c>
      <c r="E81" s="12">
        <f>SUM(B81:D81)</f>
        <v>32</v>
      </c>
      <c r="F81" s="12">
        <f>SUM(F72:F80)</f>
        <v>0</v>
      </c>
      <c r="G81" s="12">
        <f>SUM(G70:G80)</f>
        <v>5</v>
      </c>
      <c r="H81" s="12">
        <f>SUM(H70:H80)</f>
        <v>37</v>
      </c>
      <c r="O81" s="13">
        <f t="shared" si="3"/>
        <v>0</v>
      </c>
      <c r="P81" s="13">
        <f t="shared" si="3"/>
        <v>0</v>
      </c>
      <c r="Q81" s="13">
        <f>IF(N81="+",$I81,0)</f>
        <v>0</v>
      </c>
    </row>
    <row r="82" spans="2:17" ht="12.75">
      <c r="B82" s="12"/>
      <c r="C82" s="12"/>
      <c r="D82" s="12"/>
      <c r="E82" s="12"/>
      <c r="F82" s="12"/>
      <c r="G82" s="12"/>
      <c r="H82" s="12"/>
      <c r="I82" s="17"/>
      <c r="J82" s="17"/>
      <c r="O82" s="13">
        <f t="shared" si="3"/>
        <v>0</v>
      </c>
      <c r="P82" s="13">
        <f t="shared" si="3"/>
        <v>0</v>
      </c>
      <c r="Q82" s="13">
        <f>IF(N82="+",$I82,0)</f>
        <v>0</v>
      </c>
    </row>
    <row r="83" spans="1:17" ht="12.75">
      <c r="A83" s="55" t="s">
        <v>39</v>
      </c>
      <c r="B83" s="54"/>
      <c r="C83" s="54"/>
      <c r="D83" s="54"/>
      <c r="E83" s="54"/>
      <c r="F83" s="54"/>
      <c r="G83" s="54"/>
      <c r="H83" s="54"/>
      <c r="O83" s="13">
        <f t="shared" si="3"/>
        <v>0</v>
      </c>
      <c r="P83" s="13">
        <f t="shared" si="3"/>
        <v>0</v>
      </c>
      <c r="Q83" s="13">
        <f>IF(N83="+",$I83,0)</f>
        <v>0</v>
      </c>
    </row>
    <row r="84" spans="1:14" s="22" customFormat="1" ht="12.75">
      <c r="A84" s="18" t="s">
        <v>40</v>
      </c>
      <c r="B84" s="12">
        <v>2</v>
      </c>
      <c r="C84" s="12">
        <v>1</v>
      </c>
      <c r="D84" s="12">
        <v>0</v>
      </c>
      <c r="E84" s="40" t="s">
        <v>5</v>
      </c>
      <c r="F84" s="12"/>
      <c r="G84" s="12">
        <v>1</v>
      </c>
      <c r="H84" s="12">
        <v>4</v>
      </c>
      <c r="I84" s="13">
        <f>(B84+C84+ROUND(D84*2/3,0))*F84+IF(B84&gt;2,2*G84,G84)</f>
        <v>1</v>
      </c>
      <c r="K84" s="24"/>
      <c r="L84" s="24"/>
      <c r="M84" s="12" t="s">
        <v>18</v>
      </c>
      <c r="N84" s="24"/>
    </row>
    <row r="85" spans="1:14" s="15" customFormat="1" ht="12.75">
      <c r="A85" s="50" t="s">
        <v>120</v>
      </c>
      <c r="B85" s="12">
        <v>2</v>
      </c>
      <c r="C85" s="12">
        <v>1</v>
      </c>
      <c r="D85" s="12">
        <v>0</v>
      </c>
      <c r="E85" s="40" t="s">
        <v>5</v>
      </c>
      <c r="F85" s="12"/>
      <c r="G85" s="12">
        <v>1</v>
      </c>
      <c r="H85" s="12">
        <v>4</v>
      </c>
      <c r="K85" s="16"/>
      <c r="L85" s="16"/>
      <c r="M85" s="16"/>
      <c r="N85" s="16"/>
    </row>
    <row r="86" spans="1:14" s="15" customFormat="1" ht="12.75">
      <c r="A86" s="50" t="s">
        <v>121</v>
      </c>
      <c r="B86" s="12">
        <v>2</v>
      </c>
      <c r="C86" s="12">
        <v>1</v>
      </c>
      <c r="D86" s="12">
        <v>0</v>
      </c>
      <c r="E86" s="40" t="s">
        <v>5</v>
      </c>
      <c r="F86" s="12"/>
      <c r="G86" s="12">
        <v>1</v>
      </c>
      <c r="H86" s="12">
        <v>4</v>
      </c>
      <c r="K86" s="16"/>
      <c r="L86" s="16"/>
      <c r="M86" s="16"/>
      <c r="N86" s="16"/>
    </row>
    <row r="87" spans="1:14" s="15" customFormat="1" ht="12.75">
      <c r="A87" s="15" t="s">
        <v>100</v>
      </c>
      <c r="B87" s="12">
        <v>0</v>
      </c>
      <c r="C87" s="12">
        <v>6</v>
      </c>
      <c r="D87" s="12">
        <v>0</v>
      </c>
      <c r="E87" s="12" t="s">
        <v>6</v>
      </c>
      <c r="F87" s="12"/>
      <c r="G87" s="12"/>
      <c r="H87" s="12">
        <v>6</v>
      </c>
      <c r="K87" s="16"/>
      <c r="L87" s="16"/>
      <c r="M87" s="16"/>
      <c r="N87" s="16"/>
    </row>
    <row r="88" spans="1:17" s="25" customFormat="1" ht="12.75">
      <c r="A88" s="25" t="s">
        <v>20</v>
      </c>
      <c r="B88" s="12"/>
      <c r="C88" s="12"/>
      <c r="D88" s="12"/>
      <c r="E88" s="12"/>
      <c r="F88" s="12"/>
      <c r="G88" s="12"/>
      <c r="H88" s="12">
        <v>3</v>
      </c>
      <c r="K88" s="26"/>
      <c r="L88" s="26"/>
      <c r="M88" s="26"/>
      <c r="N88" s="26"/>
      <c r="O88" s="25">
        <f aca="true" t="shared" si="4" ref="O88:P90">IF(K88="+",$I88,0)</f>
        <v>0</v>
      </c>
      <c r="P88" s="25">
        <f t="shared" si="4"/>
        <v>0</v>
      </c>
      <c r="Q88" s="25">
        <f>IF(N88="+",$I88,0)</f>
        <v>0</v>
      </c>
    </row>
    <row r="89" spans="1:17" ht="12.75">
      <c r="A89" s="13" t="s">
        <v>41</v>
      </c>
      <c r="B89" s="12">
        <v>0</v>
      </c>
      <c r="C89" s="12">
        <v>3</v>
      </c>
      <c r="D89" s="12">
        <v>0</v>
      </c>
      <c r="E89" s="12" t="s">
        <v>24</v>
      </c>
      <c r="F89" s="12"/>
      <c r="G89" s="12"/>
      <c r="H89" s="12">
        <v>3</v>
      </c>
      <c r="O89" s="13">
        <f t="shared" si="4"/>
        <v>0</v>
      </c>
      <c r="P89" s="13">
        <f t="shared" si="4"/>
        <v>0</v>
      </c>
      <c r="Q89" s="13">
        <f>IF(N89="+",$I89,0)</f>
        <v>0</v>
      </c>
    </row>
    <row r="90" spans="1:17" ht="12.75">
      <c r="A90" s="13" t="s">
        <v>42</v>
      </c>
      <c r="B90" s="12">
        <v>0</v>
      </c>
      <c r="C90" s="12">
        <v>0</v>
      </c>
      <c r="D90" s="12">
        <v>8</v>
      </c>
      <c r="E90" s="12" t="s">
        <v>24</v>
      </c>
      <c r="F90" s="12"/>
      <c r="G90" s="12"/>
      <c r="H90" s="12">
        <v>10</v>
      </c>
      <c r="I90" s="13">
        <v>10</v>
      </c>
      <c r="L90" s="12" t="s">
        <v>18</v>
      </c>
      <c r="M90" s="12" t="s">
        <v>18</v>
      </c>
      <c r="O90" s="13">
        <f t="shared" si="4"/>
        <v>0</v>
      </c>
      <c r="P90" s="13">
        <f t="shared" si="4"/>
        <v>10</v>
      </c>
      <c r="Q90" s="13">
        <f>IF(N90="+",$I90,0)</f>
        <v>0</v>
      </c>
    </row>
    <row r="92" spans="2:9" ht="12.75">
      <c r="B92" s="12">
        <f>SUM(B84:B90)</f>
        <v>6</v>
      </c>
      <c r="C92" s="12">
        <f>SUM(C84:C90)</f>
        <v>12</v>
      </c>
      <c r="D92" s="12">
        <f>SUM(D84:D90)</f>
        <v>8</v>
      </c>
      <c r="E92" s="12">
        <f>SUM(B92:D92)</f>
        <v>26</v>
      </c>
      <c r="F92" s="12">
        <f>SUM(F84:F90)</f>
        <v>0</v>
      </c>
      <c r="G92" s="12">
        <f>SUM(G84:G90)</f>
        <v>3</v>
      </c>
      <c r="H92" s="12">
        <f>SUM(H84:H90)</f>
        <v>34</v>
      </c>
      <c r="I92" s="13">
        <f>SUM(I84:J90)</f>
        <v>11</v>
      </c>
    </row>
    <row r="93" spans="2:8" ht="12.75">
      <c r="B93" s="12"/>
      <c r="C93" s="12"/>
      <c r="D93" s="12"/>
      <c r="E93" s="12"/>
      <c r="F93" s="12"/>
      <c r="G93" s="12"/>
      <c r="H93" s="12"/>
    </row>
    <row r="94" spans="2:8" ht="12.75">
      <c r="B94" s="12"/>
      <c r="C94" s="12"/>
      <c r="D94" s="12"/>
      <c r="E94" s="12"/>
      <c r="F94" s="12"/>
      <c r="G94" s="12"/>
      <c r="H94" s="12"/>
    </row>
    <row r="95" spans="2:8" ht="12.75">
      <c r="B95" s="12"/>
      <c r="C95" s="12"/>
      <c r="D95" s="12"/>
      <c r="E95" s="12"/>
      <c r="F95" s="12"/>
      <c r="G95" s="12"/>
      <c r="H95" s="12"/>
    </row>
    <row r="96" spans="2:8" ht="12.75">
      <c r="B96" s="12"/>
      <c r="C96" s="12"/>
      <c r="D96" s="12"/>
      <c r="E96" s="12"/>
      <c r="F96" s="12"/>
      <c r="G96" s="12"/>
      <c r="H96" s="12"/>
    </row>
    <row r="97" spans="2:8" ht="12.75">
      <c r="B97" s="12"/>
      <c r="C97" s="12"/>
      <c r="D97" s="12"/>
      <c r="E97" s="12"/>
      <c r="F97" s="12"/>
      <c r="G97" s="12"/>
      <c r="H97" s="12"/>
    </row>
    <row r="98" spans="2:8" ht="12.75">
      <c r="B98" s="12"/>
      <c r="C98" s="12"/>
      <c r="D98" s="12"/>
      <c r="E98" s="12"/>
      <c r="F98" s="12"/>
      <c r="G98" s="12"/>
      <c r="H98" s="12"/>
    </row>
    <row r="99" spans="2:8" ht="12.75">
      <c r="B99" s="12"/>
      <c r="C99" s="12"/>
      <c r="D99" s="12"/>
      <c r="E99" s="12"/>
      <c r="F99" s="12"/>
      <c r="G99" s="12"/>
      <c r="H99" s="12"/>
    </row>
    <row r="100" spans="2:8" ht="12.75">
      <c r="B100" s="12"/>
      <c r="C100" s="12"/>
      <c r="D100" s="12"/>
      <c r="E100" s="12"/>
      <c r="F100" s="12"/>
      <c r="G100" s="12"/>
      <c r="H100" s="12"/>
    </row>
    <row r="101" spans="2:8" ht="12.75">
      <c r="B101" s="12"/>
      <c r="C101" s="12"/>
      <c r="D101" s="12"/>
      <c r="E101" s="12"/>
      <c r="F101" s="12"/>
      <c r="G101" s="12"/>
      <c r="H101" s="12"/>
    </row>
    <row r="102" spans="2:8" ht="12.75">
      <c r="B102" s="12"/>
      <c r="C102" s="12"/>
      <c r="D102" s="12"/>
      <c r="E102" s="12"/>
      <c r="F102" s="12"/>
      <c r="G102" s="12"/>
      <c r="H102" s="12"/>
    </row>
    <row r="103" spans="2:8" ht="12.75">
      <c r="B103" s="12"/>
      <c r="C103" s="12"/>
      <c r="D103" s="12"/>
      <c r="E103" s="12"/>
      <c r="F103" s="12"/>
      <c r="G103" s="12"/>
      <c r="H103" s="12"/>
    </row>
  </sheetData>
  <mergeCells count="1">
    <mergeCell ref="I5:J5"/>
  </mergeCells>
  <printOptions/>
  <pageMargins left="0.5905511811023623" right="0.5905511811023623" top="0.984251968503937" bottom="0.984251968503937" header="0.5118110236220472" footer="0.5118110236220472"/>
  <pageSetup fitToHeight="2"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V99"/>
  <sheetViews>
    <sheetView view="pageBreakPreview" zoomScale="125" zoomScaleSheetLayoutView="125" workbookViewId="0" topLeftCell="A70">
      <selection activeCell="A77" sqref="A77"/>
    </sheetView>
  </sheetViews>
  <sheetFormatPr defaultColWidth="9.00390625" defaultRowHeight="12.75"/>
  <cols>
    <col min="1" max="1" width="45.125" style="13" customWidth="1"/>
    <col min="2" max="4" width="3.125" style="13" bestFit="1" customWidth="1"/>
    <col min="5" max="5" width="6.25390625" style="13" bestFit="1" customWidth="1"/>
    <col min="6" max="6" width="6.625" style="13" hidden="1" customWidth="1"/>
    <col min="7" max="7" width="4.875" style="13" customWidth="1"/>
    <col min="8" max="8" width="8.00390625" style="13" customWidth="1"/>
    <col min="9" max="9" width="6.625" style="13" hidden="1" customWidth="1"/>
    <col min="10" max="10" width="8.125" style="13" hidden="1" customWidth="1"/>
    <col min="11" max="11" width="5.875" style="12" hidden="1" customWidth="1"/>
    <col min="12" max="13" width="3.75390625" style="12" hidden="1" customWidth="1"/>
    <col min="14" max="14" width="4.00390625" style="12" hidden="1" customWidth="1"/>
    <col min="15" max="18" width="7.625" style="13" hidden="1" customWidth="1"/>
    <col min="19" max="22" width="0" style="13" hidden="1" customWidth="1"/>
    <col min="23" max="23" width="2.75390625" style="0" customWidth="1"/>
    <col min="24" max="16384" width="9.125" style="13" customWidth="1"/>
  </cols>
  <sheetData>
    <row r="1" spans="1:14" s="6" customFormat="1" ht="20.25">
      <c r="A1" s="2" t="s">
        <v>9</v>
      </c>
      <c r="B1" s="3"/>
      <c r="C1" s="3"/>
      <c r="D1" s="3"/>
      <c r="E1" s="3"/>
      <c r="F1" s="4"/>
      <c r="G1" s="4"/>
      <c r="H1" s="4"/>
      <c r="I1" s="1"/>
      <c r="J1" s="1"/>
      <c r="K1" s="5"/>
      <c r="L1" s="5"/>
      <c r="M1" s="5"/>
      <c r="N1" s="5"/>
    </row>
    <row r="2" spans="1:14" s="6" customFormat="1" ht="18">
      <c r="A2" s="35" t="s">
        <v>60</v>
      </c>
      <c r="B2" s="8"/>
      <c r="C2" s="8"/>
      <c r="D2" s="8"/>
      <c r="E2" s="8"/>
      <c r="F2" s="9"/>
      <c r="G2" s="9"/>
      <c r="H2" s="9"/>
      <c r="I2" s="1"/>
      <c r="J2" s="1"/>
      <c r="K2" s="5"/>
      <c r="L2" s="5"/>
      <c r="M2" s="5"/>
      <c r="N2" s="5"/>
    </row>
    <row r="3" spans="1:14" s="6" customFormat="1" ht="18">
      <c r="A3" s="37" t="s">
        <v>77</v>
      </c>
      <c r="B3" s="8"/>
      <c r="C3" s="8"/>
      <c r="D3" s="8"/>
      <c r="E3" s="8"/>
      <c r="F3" s="9"/>
      <c r="G3" s="9"/>
      <c r="H3" s="9"/>
      <c r="I3" s="1"/>
      <c r="J3" s="1"/>
      <c r="K3" s="5"/>
      <c r="L3" s="5"/>
      <c r="M3" s="5"/>
      <c r="N3" s="5"/>
    </row>
    <row r="4" spans="1:14" s="6" customFormat="1" ht="6.75" customHeight="1">
      <c r="A4" s="7"/>
      <c r="B4" s="8"/>
      <c r="C4" s="8"/>
      <c r="D4" s="8"/>
      <c r="E4" s="8"/>
      <c r="F4" s="9"/>
      <c r="G4" s="9"/>
      <c r="H4" s="9"/>
      <c r="I4" s="1"/>
      <c r="J4" s="1"/>
      <c r="K4" s="5"/>
      <c r="L4" s="5"/>
      <c r="M4" s="5"/>
      <c r="N4" s="5"/>
    </row>
    <row r="5" spans="1:14" ht="15.75" thickBot="1">
      <c r="A5" s="10" t="s">
        <v>3</v>
      </c>
      <c r="B5" s="10" t="s">
        <v>0</v>
      </c>
      <c r="C5" s="11" t="s">
        <v>1</v>
      </c>
      <c r="D5" s="11" t="s">
        <v>2</v>
      </c>
      <c r="E5" s="11" t="s">
        <v>10</v>
      </c>
      <c r="F5" s="11" t="s">
        <v>11</v>
      </c>
      <c r="G5" s="11"/>
      <c r="H5" s="11" t="s">
        <v>12</v>
      </c>
      <c r="I5" s="79" t="s">
        <v>12</v>
      </c>
      <c r="J5" s="79"/>
      <c r="K5" s="12" t="s">
        <v>13</v>
      </c>
      <c r="L5" s="12" t="s">
        <v>14</v>
      </c>
      <c r="M5" s="12" t="s">
        <v>14</v>
      </c>
      <c r="N5" s="12" t="s">
        <v>15</v>
      </c>
    </row>
    <row r="6" spans="1:22" ht="15">
      <c r="A6" s="53" t="s">
        <v>16</v>
      </c>
      <c r="B6" s="51"/>
      <c r="C6" s="52"/>
      <c r="D6" s="52"/>
      <c r="E6" s="52"/>
      <c r="F6" s="52"/>
      <c r="G6" s="52"/>
      <c r="H6" s="52"/>
      <c r="I6" s="30"/>
      <c r="J6" s="30"/>
      <c r="K6" s="31"/>
      <c r="L6" s="31"/>
      <c r="M6" s="31"/>
      <c r="N6" s="31"/>
      <c r="O6" s="32"/>
      <c r="P6" s="32"/>
      <c r="Q6" s="32"/>
      <c r="R6" s="32"/>
      <c r="S6" s="32"/>
      <c r="T6" s="32"/>
      <c r="U6" s="32"/>
      <c r="V6" s="32"/>
    </row>
    <row r="7" spans="1:17" ht="12.75">
      <c r="A7" s="39" t="s">
        <v>64</v>
      </c>
      <c r="B7" s="12">
        <v>2</v>
      </c>
      <c r="C7" s="12">
        <v>2</v>
      </c>
      <c r="D7" s="12">
        <v>0</v>
      </c>
      <c r="E7" s="40" t="s">
        <v>5</v>
      </c>
      <c r="F7" s="12">
        <v>1</v>
      </c>
      <c r="G7" s="12">
        <v>1</v>
      </c>
      <c r="H7" s="12">
        <v>5</v>
      </c>
      <c r="K7" s="12" t="s">
        <v>18</v>
      </c>
      <c r="O7" s="13" t="e">
        <f>IF(K7="+",#REF!,0)</f>
        <v>#REF!</v>
      </c>
      <c r="P7" s="13">
        <f>IF(L7="+",#REF!,0)</f>
        <v>0</v>
      </c>
      <c r="Q7" s="13">
        <f>IF(N7="+",#REF!,0)</f>
        <v>0</v>
      </c>
    </row>
    <row r="8" spans="1:17" ht="12.75">
      <c r="A8" s="41" t="s">
        <v>65</v>
      </c>
      <c r="B8" s="12">
        <v>2</v>
      </c>
      <c r="C8" s="12">
        <v>1</v>
      </c>
      <c r="D8" s="12">
        <v>0</v>
      </c>
      <c r="E8" s="40" t="s">
        <v>5</v>
      </c>
      <c r="F8" s="12"/>
      <c r="G8" s="12">
        <v>1</v>
      </c>
      <c r="H8" s="12">
        <v>4</v>
      </c>
      <c r="K8" s="12" t="s">
        <v>18</v>
      </c>
      <c r="O8" s="13">
        <f>IF(K8="+",$I8,0)</f>
        <v>0</v>
      </c>
      <c r="P8" s="13">
        <f>IF(L8="+",$I8,0)</f>
        <v>0</v>
      </c>
      <c r="Q8" s="13">
        <f>IF(N8="+",$I8,0)</f>
        <v>0</v>
      </c>
    </row>
    <row r="9" spans="1:8" ht="12.75">
      <c r="A9" s="13" t="s">
        <v>43</v>
      </c>
      <c r="B9" s="12">
        <v>3</v>
      </c>
      <c r="C9" s="12">
        <v>0</v>
      </c>
      <c r="D9" s="12">
        <v>0</v>
      </c>
      <c r="E9" s="12" t="s">
        <v>10</v>
      </c>
      <c r="F9" s="12"/>
      <c r="G9" s="12">
        <v>1</v>
      </c>
      <c r="H9" s="12">
        <v>4</v>
      </c>
    </row>
    <row r="10" spans="1:17" ht="12.75">
      <c r="A10" s="13" t="s">
        <v>19</v>
      </c>
      <c r="B10" s="12">
        <v>2</v>
      </c>
      <c r="C10" s="12">
        <v>0</v>
      </c>
      <c r="D10" s="12">
        <v>0</v>
      </c>
      <c r="E10" s="12" t="s">
        <v>6</v>
      </c>
      <c r="F10" s="12"/>
      <c r="G10" s="12"/>
      <c r="H10" s="12">
        <v>2</v>
      </c>
      <c r="L10" s="14"/>
      <c r="M10" s="14"/>
      <c r="N10" s="12" t="s">
        <v>18</v>
      </c>
      <c r="O10" s="13">
        <f>IF(K10="+",$I10,0)</f>
        <v>0</v>
      </c>
      <c r="P10" s="13">
        <f>IF(L10="+",$I10,0)</f>
        <v>0</v>
      </c>
      <c r="Q10" s="13">
        <f>IF(N10="+",$I10,0)</f>
        <v>0</v>
      </c>
    </row>
    <row r="11" spans="1:17" ht="12.75">
      <c r="A11" s="13" t="s">
        <v>8</v>
      </c>
      <c r="B11" s="12">
        <v>1</v>
      </c>
      <c r="C11" s="12">
        <v>2</v>
      </c>
      <c r="D11" s="12">
        <v>0</v>
      </c>
      <c r="E11" s="12" t="s">
        <v>6</v>
      </c>
      <c r="F11" s="12"/>
      <c r="G11" s="12"/>
      <c r="H11" s="12">
        <v>3</v>
      </c>
      <c r="K11" s="12" t="s">
        <v>18</v>
      </c>
      <c r="O11" s="13">
        <f>IF(K11="+",$I11,0)</f>
        <v>0</v>
      </c>
      <c r="P11" s="13">
        <f>IF(L11="+",$I11,0)</f>
        <v>0</v>
      </c>
      <c r="Q11" s="13">
        <f>IF(N11="+",$I11,0)</f>
        <v>0</v>
      </c>
    </row>
    <row r="12" spans="1:8" ht="12.75">
      <c r="A12" s="43" t="s">
        <v>128</v>
      </c>
      <c r="B12" s="12">
        <v>2</v>
      </c>
      <c r="C12" s="12">
        <v>0</v>
      </c>
      <c r="D12" s="12">
        <v>0</v>
      </c>
      <c r="E12" s="12" t="s">
        <v>10</v>
      </c>
      <c r="G12" s="12">
        <v>1</v>
      </c>
      <c r="H12" s="12">
        <v>3</v>
      </c>
    </row>
    <row r="13" spans="1:14" s="18" customFormat="1" ht="12.75">
      <c r="A13" s="15" t="s">
        <v>103</v>
      </c>
      <c r="B13" s="12">
        <v>0</v>
      </c>
      <c r="C13" s="12">
        <v>6</v>
      </c>
      <c r="D13" s="12">
        <v>0</v>
      </c>
      <c r="E13" s="12" t="s">
        <v>24</v>
      </c>
      <c r="F13" s="12"/>
      <c r="G13" s="12"/>
      <c r="H13" s="12">
        <v>6</v>
      </c>
      <c r="K13" s="20"/>
      <c r="L13" s="20"/>
      <c r="M13" s="20"/>
      <c r="N13" s="20"/>
    </row>
    <row r="14" spans="1:22" s="25" customFormat="1" ht="12.75">
      <c r="A14" s="44" t="s">
        <v>20</v>
      </c>
      <c r="B14" s="24"/>
      <c r="C14" s="24"/>
      <c r="D14" s="24"/>
      <c r="E14" s="24"/>
      <c r="F14" s="24"/>
      <c r="G14" s="24"/>
      <c r="H14" s="12">
        <v>3</v>
      </c>
      <c r="I14" s="33"/>
      <c r="J14" s="33"/>
      <c r="K14" s="34"/>
      <c r="L14" s="34"/>
      <c r="M14" s="34"/>
      <c r="N14" s="34"/>
      <c r="O14" s="33">
        <f>IF(K14="+",$I14,0)</f>
        <v>0</v>
      </c>
      <c r="P14" s="33">
        <f>IF(L14="+",$I14,0)</f>
        <v>0</v>
      </c>
      <c r="Q14" s="33">
        <f>IF(N14="+",$I14,0)</f>
        <v>0</v>
      </c>
      <c r="R14" s="33"/>
      <c r="S14" s="33"/>
      <c r="T14" s="33"/>
      <c r="U14" s="33"/>
      <c r="V14" s="33"/>
    </row>
    <row r="15" spans="2:17" ht="12.75">
      <c r="B15" s="12">
        <f>SUM(B7:B14)</f>
        <v>12</v>
      </c>
      <c r="C15" s="12">
        <f>SUM(C7:C14)</f>
        <v>11</v>
      </c>
      <c r="D15" s="12">
        <f>SUM(D7:D14)</f>
        <v>0</v>
      </c>
      <c r="E15" s="12">
        <f>SUM(B15:D15)</f>
        <v>23</v>
      </c>
      <c r="F15" s="12">
        <f>SUM(F7:F14)</f>
        <v>1</v>
      </c>
      <c r="G15" s="12">
        <f>SUM(G7:G14)</f>
        <v>4</v>
      </c>
      <c r="H15" s="12">
        <f>SUM(H7:H14)</f>
        <v>30</v>
      </c>
      <c r="O15" s="13">
        <f>IF(K15="+",$I15,0)</f>
        <v>0</v>
      </c>
      <c r="P15" s="13">
        <f>IF(L15="+",$I15,0)</f>
        <v>0</v>
      </c>
      <c r="Q15" s="13">
        <f>IF(N15="+",$I15,0)</f>
        <v>0</v>
      </c>
    </row>
    <row r="16" spans="1:8" ht="12.75">
      <c r="A16" s="45" t="s">
        <v>21</v>
      </c>
      <c r="B16" s="12"/>
      <c r="C16" s="12"/>
      <c r="D16" s="12"/>
      <c r="E16" s="12"/>
      <c r="F16" s="12"/>
      <c r="G16" s="12"/>
      <c r="H16" s="12"/>
    </row>
    <row r="17" spans="1:8" ht="38.25">
      <c r="A17" s="46" t="s">
        <v>22</v>
      </c>
      <c r="B17" s="47"/>
      <c r="C17" s="47"/>
      <c r="D17" s="47"/>
      <c r="E17" s="47"/>
      <c r="F17" s="12"/>
      <c r="G17" s="12"/>
      <c r="H17" s="12"/>
    </row>
    <row r="18" spans="1:8" ht="12.75">
      <c r="A18" s="48" t="s">
        <v>23</v>
      </c>
      <c r="B18" s="47">
        <v>0</v>
      </c>
      <c r="C18" s="47">
        <v>2</v>
      </c>
      <c r="D18" s="47">
        <v>0</v>
      </c>
      <c r="E18" s="47" t="s">
        <v>24</v>
      </c>
      <c r="F18" s="12"/>
      <c r="G18" s="47"/>
      <c r="H18" s="12">
        <v>0</v>
      </c>
    </row>
    <row r="19" spans="1:8" ht="13.5" thickBot="1">
      <c r="A19" s="48"/>
      <c r="B19" s="47"/>
      <c r="C19" s="47"/>
      <c r="D19" s="47"/>
      <c r="E19" s="47"/>
      <c r="F19" s="12"/>
      <c r="G19" s="47"/>
      <c r="H19" s="12"/>
    </row>
    <row r="20" spans="1:22" ht="12.75">
      <c r="A20" s="53" t="s">
        <v>25</v>
      </c>
      <c r="B20" s="54"/>
      <c r="C20" s="54"/>
      <c r="D20" s="54"/>
      <c r="E20" s="54"/>
      <c r="F20" s="54"/>
      <c r="G20" s="54"/>
      <c r="H20" s="54"/>
      <c r="I20" s="32"/>
      <c r="J20" s="32"/>
      <c r="K20" s="31"/>
      <c r="L20" s="31"/>
      <c r="M20" s="31"/>
      <c r="N20" s="31"/>
      <c r="O20" s="32"/>
      <c r="P20" s="32"/>
      <c r="Q20" s="32"/>
      <c r="R20" s="32"/>
      <c r="S20" s="32"/>
      <c r="T20" s="32"/>
      <c r="U20" s="32"/>
      <c r="V20" s="32"/>
    </row>
    <row r="21" spans="1:17" ht="12.75">
      <c r="A21" s="13" t="s">
        <v>4</v>
      </c>
      <c r="B21" s="12">
        <v>2</v>
      </c>
      <c r="C21" s="12">
        <v>1</v>
      </c>
      <c r="D21" s="12">
        <v>0</v>
      </c>
      <c r="E21" s="40" t="s">
        <v>5</v>
      </c>
      <c r="F21" s="12"/>
      <c r="G21" s="12">
        <v>1</v>
      </c>
      <c r="H21" s="12">
        <v>4</v>
      </c>
      <c r="I21" s="13">
        <f>(B21+C21+ROUND(D21*2/3,0))*F21+IF(B21&gt;2,2*G21,G21)</f>
        <v>1</v>
      </c>
      <c r="K21" s="12" t="s">
        <v>18</v>
      </c>
      <c r="O21" s="13">
        <f aca="true" t="shared" si="0" ref="O21:P23">IF(K21="+",$I21,0)</f>
        <v>1</v>
      </c>
      <c r="P21" s="13">
        <f t="shared" si="0"/>
        <v>0</v>
      </c>
      <c r="Q21" s="13">
        <f>IF(N21="+",$I21,0)</f>
        <v>0</v>
      </c>
    </row>
    <row r="22" spans="1:17" ht="12.75">
      <c r="A22" s="15" t="s">
        <v>96</v>
      </c>
      <c r="B22" s="12">
        <v>0</v>
      </c>
      <c r="C22" s="12">
        <v>6</v>
      </c>
      <c r="D22" s="12">
        <v>0</v>
      </c>
      <c r="E22" s="40" t="s">
        <v>6</v>
      </c>
      <c r="F22" s="12"/>
      <c r="G22" s="12"/>
      <c r="H22" s="12">
        <v>6</v>
      </c>
      <c r="I22" s="13">
        <f>(B37+C37+ROUND(D37*2/3,0))*F37+IF(B37&gt;2,2*G37,G37)</f>
        <v>1</v>
      </c>
      <c r="K22" s="12" t="s">
        <v>18</v>
      </c>
      <c r="O22" s="13">
        <f t="shared" si="0"/>
        <v>1</v>
      </c>
      <c r="P22" s="13">
        <f t="shared" si="0"/>
        <v>0</v>
      </c>
      <c r="Q22" s="13">
        <f>IF(N22="+",$I22,0)</f>
        <v>0</v>
      </c>
    </row>
    <row r="23" spans="1:17" ht="12.75">
      <c r="A23" s="13" t="s">
        <v>26</v>
      </c>
      <c r="B23" s="12">
        <v>2</v>
      </c>
      <c r="C23" s="12">
        <v>1</v>
      </c>
      <c r="D23" s="12">
        <v>0</v>
      </c>
      <c r="E23" s="40" t="s">
        <v>5</v>
      </c>
      <c r="F23" s="12"/>
      <c r="G23" s="12">
        <v>1</v>
      </c>
      <c r="H23" s="12">
        <v>4</v>
      </c>
      <c r="I23" s="13">
        <f>(B23+C23+ROUND(D23*2/3,0))*F23+IF(B23&gt;2,2*G23,G23)</f>
        <v>1</v>
      </c>
      <c r="K23" s="12" t="s">
        <v>18</v>
      </c>
      <c r="O23" s="13">
        <f t="shared" si="0"/>
        <v>1</v>
      </c>
      <c r="P23" s="13">
        <f t="shared" si="0"/>
        <v>0</v>
      </c>
      <c r="Q23" s="13">
        <f>IF(N23="+",$I23,0)</f>
        <v>0</v>
      </c>
    </row>
    <row r="24" spans="1:14" s="15" customFormat="1" ht="12.75">
      <c r="A24" s="13" t="s">
        <v>29</v>
      </c>
      <c r="B24" s="12">
        <v>0</v>
      </c>
      <c r="C24" s="12">
        <v>2</v>
      </c>
      <c r="D24" s="12">
        <v>0</v>
      </c>
      <c r="E24" s="12" t="s">
        <v>6</v>
      </c>
      <c r="F24" s="12"/>
      <c r="G24" s="12"/>
      <c r="H24" s="12">
        <v>2</v>
      </c>
      <c r="I24" s="13"/>
      <c r="J24" s="13"/>
      <c r="K24" s="16"/>
      <c r="L24" s="16"/>
      <c r="M24" s="16"/>
      <c r="N24" s="16"/>
    </row>
    <row r="25" spans="1:17" s="18" customFormat="1" ht="12.75">
      <c r="A25" s="13" t="s">
        <v>30</v>
      </c>
      <c r="B25" s="12">
        <v>0</v>
      </c>
      <c r="C25" s="12">
        <v>0</v>
      </c>
      <c r="D25" s="12">
        <v>3</v>
      </c>
      <c r="E25" s="12" t="s">
        <v>6</v>
      </c>
      <c r="F25" s="12"/>
      <c r="G25" s="12"/>
      <c r="H25" s="12">
        <v>2</v>
      </c>
      <c r="I25" s="13">
        <v>4</v>
      </c>
      <c r="J25" s="19"/>
      <c r="K25" s="20"/>
      <c r="L25" s="20"/>
      <c r="M25" s="20"/>
      <c r="N25" s="20"/>
      <c r="O25" s="18">
        <f aca="true" t="shared" si="1" ref="O25:P27">IF(K25="+",$I25,0)</f>
        <v>0</v>
      </c>
      <c r="P25" s="18">
        <f t="shared" si="1"/>
        <v>0</v>
      </c>
      <c r="Q25" s="18">
        <f>IF(N25="+",$I25,0)</f>
        <v>0</v>
      </c>
    </row>
    <row r="26" spans="1:22" ht="12.75">
      <c r="A26" s="13" t="s">
        <v>28</v>
      </c>
      <c r="B26" s="12">
        <v>0</v>
      </c>
      <c r="C26" s="12">
        <v>0</v>
      </c>
      <c r="D26" s="12">
        <v>2</v>
      </c>
      <c r="E26" s="12" t="s">
        <v>6</v>
      </c>
      <c r="F26" s="12"/>
      <c r="G26" s="12"/>
      <c r="H26" s="12">
        <v>2</v>
      </c>
      <c r="K26" s="20"/>
      <c r="L26" s="14"/>
      <c r="M26" s="14"/>
      <c r="N26" s="14"/>
      <c r="O26" s="13">
        <f t="shared" si="1"/>
        <v>0</v>
      </c>
      <c r="P26" s="13">
        <f t="shared" si="1"/>
        <v>0</v>
      </c>
      <c r="Q26" s="13">
        <f>IF(N26="+",$I26,0)</f>
        <v>0</v>
      </c>
      <c r="R26" s="21"/>
      <c r="S26" s="21"/>
      <c r="T26" s="18"/>
      <c r="U26" s="18"/>
      <c r="V26" s="18"/>
    </row>
    <row r="27" spans="1:17" s="15" customFormat="1" ht="12.75">
      <c r="A27" s="18" t="s">
        <v>48</v>
      </c>
      <c r="B27" s="12">
        <v>2</v>
      </c>
      <c r="C27" s="12">
        <v>0</v>
      </c>
      <c r="D27" s="12">
        <v>0</v>
      </c>
      <c r="E27" s="12" t="s">
        <v>6</v>
      </c>
      <c r="F27" s="13"/>
      <c r="G27" s="12"/>
      <c r="H27" s="12">
        <v>3</v>
      </c>
      <c r="I27" s="15">
        <f>(B11+C11+ROUND(D11*2/3,0))*F11+IF(B11&gt;2,2*G11,G11)</f>
        <v>0</v>
      </c>
      <c r="K27" s="16" t="s">
        <v>18</v>
      </c>
      <c r="L27" s="16"/>
      <c r="M27" s="16"/>
      <c r="N27" s="16"/>
      <c r="O27" s="15">
        <f t="shared" si="1"/>
        <v>0</v>
      </c>
      <c r="P27" s="15">
        <f t="shared" si="1"/>
        <v>0</v>
      </c>
      <c r="Q27" s="15">
        <f>IF(N27="+",$I27,0)</f>
        <v>0</v>
      </c>
    </row>
    <row r="28" spans="1:22" ht="12.75">
      <c r="A28" s="18" t="s">
        <v>59</v>
      </c>
      <c r="B28" s="12">
        <v>3</v>
      </c>
      <c r="C28" s="12">
        <v>0</v>
      </c>
      <c r="D28" s="12">
        <v>0</v>
      </c>
      <c r="E28" s="12" t="s">
        <v>72</v>
      </c>
      <c r="F28" s="12"/>
      <c r="G28" s="12">
        <v>1</v>
      </c>
      <c r="H28" s="12">
        <v>4</v>
      </c>
      <c r="K28" s="20"/>
      <c r="L28" s="14"/>
      <c r="M28" s="14"/>
      <c r="N28" s="14"/>
      <c r="R28" s="21"/>
      <c r="S28" s="21"/>
      <c r="T28" s="18"/>
      <c r="U28" s="18"/>
      <c r="V28" s="18"/>
    </row>
    <row r="29" spans="1:17" s="25" customFormat="1" ht="12.75">
      <c r="A29" s="25" t="s">
        <v>20</v>
      </c>
      <c r="B29" s="12"/>
      <c r="C29" s="12"/>
      <c r="D29" s="12"/>
      <c r="E29" s="12"/>
      <c r="F29" s="12"/>
      <c r="G29" s="12"/>
      <c r="H29" s="12">
        <v>3</v>
      </c>
      <c r="I29" s="25">
        <f>(B29+C29+ROUND(D29*2/3,0))*F29+IF(B29&gt;2,2*G29,G29)</f>
        <v>0</v>
      </c>
      <c r="K29" s="26"/>
      <c r="L29" s="26"/>
      <c r="M29" s="26"/>
      <c r="N29" s="26"/>
      <c r="O29" s="25">
        <f>IF(K29="+",$I29,0)</f>
        <v>0</v>
      </c>
      <c r="P29" s="25">
        <f>IF(L29="+",$I29,0)</f>
        <v>0</v>
      </c>
      <c r="Q29" s="25">
        <f>IF(N29="+",$I29,0)</f>
        <v>0</v>
      </c>
    </row>
    <row r="30" spans="2:17" ht="12.75">
      <c r="B30" s="12">
        <f>SUM(B21:B29)</f>
        <v>9</v>
      </c>
      <c r="C30" s="12">
        <f>SUM(C21:C29)</f>
        <v>10</v>
      </c>
      <c r="D30" s="12">
        <f>SUM(D21:D29)</f>
        <v>5</v>
      </c>
      <c r="E30" s="12">
        <f>SUM(B30:D30)</f>
        <v>24</v>
      </c>
      <c r="F30" s="12">
        <f>SUM(F22:F29)</f>
        <v>0</v>
      </c>
      <c r="G30" s="12">
        <f>SUM(G21:G29)</f>
        <v>3</v>
      </c>
      <c r="H30" s="12">
        <f>SUM(H21:H29)</f>
        <v>30</v>
      </c>
      <c r="O30" s="13">
        <f>IF(K30="+",$I30,0)</f>
        <v>0</v>
      </c>
      <c r="P30" s="13">
        <f>IF(L30="+",$I30,0)</f>
        <v>0</v>
      </c>
      <c r="Q30" s="13">
        <f>IF(N30="+",$I30,0)</f>
        <v>0</v>
      </c>
    </row>
    <row r="31" spans="1:8" ht="12.75">
      <c r="A31" s="45" t="s">
        <v>21</v>
      </c>
      <c r="B31" s="12"/>
      <c r="C31" s="12"/>
      <c r="D31" s="12"/>
      <c r="E31" s="12"/>
      <c r="F31" s="12"/>
      <c r="G31" s="12"/>
      <c r="H31" s="12"/>
    </row>
    <row r="32" spans="1:8" ht="38.25">
      <c r="A32" s="46" t="s">
        <v>22</v>
      </c>
      <c r="B32" s="47"/>
      <c r="C32" s="47"/>
      <c r="D32" s="47"/>
      <c r="E32" s="47"/>
      <c r="F32" s="12"/>
      <c r="G32" s="12"/>
      <c r="H32" s="12"/>
    </row>
    <row r="33" spans="1:8" ht="12.75">
      <c r="A33" s="48" t="s">
        <v>23</v>
      </c>
      <c r="B33" s="47">
        <v>0</v>
      </c>
      <c r="C33" s="47">
        <v>2</v>
      </c>
      <c r="D33" s="47">
        <v>0</v>
      </c>
      <c r="E33" s="47" t="s">
        <v>10</v>
      </c>
      <c r="F33" s="12"/>
      <c r="G33" s="47">
        <v>1</v>
      </c>
      <c r="H33" s="12"/>
    </row>
    <row r="34" spans="2:8" ht="12.75">
      <c r="B34" s="12"/>
      <c r="C34" s="12"/>
      <c r="D34" s="12"/>
      <c r="E34" s="12"/>
      <c r="F34" s="12"/>
      <c r="G34" s="12"/>
      <c r="H34" s="12"/>
    </row>
    <row r="35" spans="1:17" ht="12.75">
      <c r="A35" s="53" t="s">
        <v>31</v>
      </c>
      <c r="B35" s="54"/>
      <c r="C35" s="54"/>
      <c r="D35" s="54"/>
      <c r="E35" s="54"/>
      <c r="F35" s="54"/>
      <c r="G35" s="54"/>
      <c r="H35" s="54"/>
      <c r="O35" s="13">
        <f>IF(K35="+",$I35,0)</f>
        <v>0</v>
      </c>
      <c r="P35" s="13">
        <f>IF(L35="+",$I35,0)</f>
        <v>0</v>
      </c>
      <c r="Q35" s="13">
        <f>IF(N35="+",$I35,0)</f>
        <v>0</v>
      </c>
    </row>
    <row r="36" spans="1:17" ht="12.75">
      <c r="A36" s="13" t="s">
        <v>70</v>
      </c>
      <c r="B36" s="12">
        <v>2</v>
      </c>
      <c r="C36" s="12">
        <v>1</v>
      </c>
      <c r="D36" s="12">
        <v>0</v>
      </c>
      <c r="E36" s="12" t="s">
        <v>5</v>
      </c>
      <c r="F36" s="12"/>
      <c r="G36" s="12">
        <v>1</v>
      </c>
      <c r="H36" s="12">
        <v>4</v>
      </c>
      <c r="I36" s="13">
        <f>(B36+C36+ROUND(D36*2/3,0))*F36+IF(B36&gt;2,2*G36,G36)</f>
        <v>1</v>
      </c>
      <c r="K36" s="12" t="s">
        <v>18</v>
      </c>
      <c r="O36" s="13">
        <f>IF(K36="+",$I36,0)</f>
        <v>1</v>
      </c>
      <c r="P36" s="13">
        <f>IF(L36="+",$I36,0)</f>
        <v>0</v>
      </c>
      <c r="Q36" s="13">
        <f>IF(N36="+",$I36,0)</f>
        <v>0</v>
      </c>
    </row>
    <row r="37" spans="1:8" ht="12.75">
      <c r="A37" s="49" t="s">
        <v>67</v>
      </c>
      <c r="B37" s="12">
        <v>2</v>
      </c>
      <c r="C37" s="12">
        <v>2</v>
      </c>
      <c r="D37" s="12">
        <v>0</v>
      </c>
      <c r="E37" s="40" t="s">
        <v>5</v>
      </c>
      <c r="F37" s="12"/>
      <c r="G37" s="12">
        <v>1</v>
      </c>
      <c r="H37" s="12">
        <v>5</v>
      </c>
    </row>
    <row r="38" spans="1:17" ht="12.75">
      <c r="A38" s="18" t="s">
        <v>7</v>
      </c>
      <c r="B38" s="12">
        <v>1</v>
      </c>
      <c r="C38" s="12">
        <v>2</v>
      </c>
      <c r="D38" s="12">
        <v>0</v>
      </c>
      <c r="E38" s="12" t="s">
        <v>6</v>
      </c>
      <c r="F38" s="12"/>
      <c r="G38" s="12"/>
      <c r="H38" s="12">
        <v>3</v>
      </c>
      <c r="I38" s="13">
        <f>(B38+C38+ROUND(D38*2/3,0))*F38+IF(B38&gt;2,2*G38,G38)</f>
        <v>0</v>
      </c>
      <c r="K38" s="12" t="s">
        <v>18</v>
      </c>
      <c r="O38" s="13">
        <f>IF(K38="+",$I38,0)</f>
        <v>0</v>
      </c>
      <c r="P38" s="13">
        <f>IF(L38="+",$I38,0)</f>
        <v>0</v>
      </c>
      <c r="Q38" s="13">
        <f>IF(N38="+",$I38,0)</f>
        <v>0</v>
      </c>
    </row>
    <row r="39" spans="1:14" s="15" customFormat="1" ht="12.75">
      <c r="A39" s="13" t="s">
        <v>44</v>
      </c>
      <c r="B39" s="12">
        <v>0</v>
      </c>
      <c r="C39" s="12">
        <v>0</v>
      </c>
      <c r="D39" s="12">
        <v>3</v>
      </c>
      <c r="E39" s="12" t="s">
        <v>6</v>
      </c>
      <c r="F39" s="12"/>
      <c r="G39" s="12"/>
      <c r="H39" s="12">
        <v>2</v>
      </c>
      <c r="I39" s="13">
        <f>(B53+C53+ROUND(D53*2/3,0))*F53+IF(B53&gt;2,2*G53,G53)</f>
        <v>0</v>
      </c>
      <c r="J39" s="13"/>
      <c r="K39" s="16"/>
      <c r="L39" s="16"/>
      <c r="M39" s="16"/>
      <c r="N39" s="16"/>
    </row>
    <row r="40" spans="1:14" s="15" customFormat="1" ht="12.75">
      <c r="A40" s="15" t="s">
        <v>97</v>
      </c>
      <c r="B40" s="12">
        <v>0</v>
      </c>
      <c r="C40" s="12">
        <v>6</v>
      </c>
      <c r="D40" s="12">
        <v>0</v>
      </c>
      <c r="E40" s="12" t="s">
        <v>24</v>
      </c>
      <c r="F40" s="12"/>
      <c r="G40" s="12"/>
      <c r="H40" s="12">
        <v>6</v>
      </c>
      <c r="I40" s="13"/>
      <c r="J40" s="13"/>
      <c r="K40" s="16"/>
      <c r="L40" s="16"/>
      <c r="M40" s="16"/>
      <c r="N40" s="16"/>
    </row>
    <row r="41" spans="1:14" s="15" customFormat="1" ht="12.75">
      <c r="A41" s="18" t="s">
        <v>50</v>
      </c>
      <c r="B41" s="12">
        <v>2</v>
      </c>
      <c r="C41" s="12">
        <v>0</v>
      </c>
      <c r="D41" s="12">
        <v>0</v>
      </c>
      <c r="E41" s="40" t="s">
        <v>6</v>
      </c>
      <c r="F41" s="12"/>
      <c r="G41" s="12"/>
      <c r="H41" s="12">
        <v>2</v>
      </c>
      <c r="K41" s="16"/>
      <c r="L41" s="16"/>
      <c r="M41" s="16"/>
      <c r="N41" s="16"/>
    </row>
    <row r="42" spans="1:17" s="15" customFormat="1" ht="12.75">
      <c r="A42" s="15" t="s">
        <v>68</v>
      </c>
      <c r="B42" s="12">
        <v>2</v>
      </c>
      <c r="C42" s="12">
        <v>1</v>
      </c>
      <c r="D42" s="12">
        <v>0</v>
      </c>
      <c r="E42" s="12" t="s">
        <v>5</v>
      </c>
      <c r="F42" s="12"/>
      <c r="G42" s="12">
        <v>1</v>
      </c>
      <c r="H42" s="12">
        <v>4</v>
      </c>
      <c r="I42" s="15">
        <f>(B56+C56+ROUND(D56*2/3,0))*F56+IF(B56&gt;2,2*G56,G56)</f>
        <v>0</v>
      </c>
      <c r="K42" s="16" t="s">
        <v>18</v>
      </c>
      <c r="L42" s="16"/>
      <c r="M42" s="16"/>
      <c r="N42" s="16"/>
      <c r="O42" s="15">
        <f>IF(K42="+",$I42,0)</f>
        <v>0</v>
      </c>
      <c r="P42" s="15">
        <f>IF(L42="+",$I42,0)</f>
        <v>0</v>
      </c>
      <c r="Q42" s="15">
        <f>IF(N42="+",$I42,0)</f>
        <v>0</v>
      </c>
    </row>
    <row r="43" spans="1:8" ht="12.75">
      <c r="A43" s="13" t="s">
        <v>45</v>
      </c>
      <c r="B43" s="43" t="s">
        <v>34</v>
      </c>
      <c r="C43" s="12"/>
      <c r="D43" s="12"/>
      <c r="E43" s="12" t="s">
        <v>24</v>
      </c>
      <c r="F43" s="12"/>
      <c r="G43" s="12"/>
      <c r="H43" s="12">
        <v>2</v>
      </c>
    </row>
    <row r="44" spans="1:14" s="25" customFormat="1" ht="12.75">
      <c r="A44" s="25" t="s">
        <v>20</v>
      </c>
      <c r="B44" s="12"/>
      <c r="C44" s="12"/>
      <c r="D44" s="12"/>
      <c r="E44" s="12"/>
      <c r="F44" s="12"/>
      <c r="G44" s="12"/>
      <c r="H44" s="12">
        <v>2</v>
      </c>
      <c r="I44" s="25">
        <f>(B44+C44+ROUND(D44*2/3,0))*F44+IF(B44&gt;2,2*G44,G44)</f>
        <v>0</v>
      </c>
      <c r="K44" s="26"/>
      <c r="L44" s="26"/>
      <c r="M44" s="26"/>
      <c r="N44" s="26"/>
    </row>
    <row r="45" spans="2:17" ht="12.75">
      <c r="B45" s="12">
        <f>SUM(B36:B44)</f>
        <v>9</v>
      </c>
      <c r="C45" s="12">
        <f>SUM(C36:C44)</f>
        <v>12</v>
      </c>
      <c r="D45" s="12">
        <f>SUM(D36:D44)</f>
        <v>3</v>
      </c>
      <c r="E45" s="12">
        <f>SUM(B45:D45)</f>
        <v>24</v>
      </c>
      <c r="F45" s="12">
        <f>SUM(F39:F44)</f>
        <v>0</v>
      </c>
      <c r="G45" s="12">
        <f>SUM(G36:G44)</f>
        <v>3</v>
      </c>
      <c r="H45" s="12">
        <f>SUM(H36:H44)</f>
        <v>30</v>
      </c>
      <c r="O45" s="13">
        <f>IF(K45="+",$I45,0)</f>
        <v>0</v>
      </c>
      <c r="P45" s="13">
        <f>IF(L45="+",$I45,0)</f>
        <v>0</v>
      </c>
      <c r="Q45" s="13">
        <f>IF(N45="+",$I45,0)</f>
        <v>0</v>
      </c>
    </row>
    <row r="46" spans="1:8" ht="12.75">
      <c r="A46" s="45" t="s">
        <v>21</v>
      </c>
      <c r="B46" s="12"/>
      <c r="C46" s="12"/>
      <c r="D46" s="12"/>
      <c r="E46" s="12"/>
      <c r="F46" s="12"/>
      <c r="G46" s="12"/>
      <c r="H46" s="12"/>
    </row>
    <row r="47" spans="1:8" ht="38.25">
      <c r="A47" s="46" t="s">
        <v>22</v>
      </c>
      <c r="B47" s="47"/>
      <c r="C47" s="47"/>
      <c r="D47" s="47"/>
      <c r="E47" s="47"/>
      <c r="F47" s="12"/>
      <c r="G47" s="12"/>
      <c r="H47" s="12"/>
    </row>
    <row r="48" spans="1:17" ht="12.75">
      <c r="A48" s="48" t="s">
        <v>23</v>
      </c>
      <c r="B48" s="47">
        <v>0</v>
      </c>
      <c r="C48" s="47">
        <v>2</v>
      </c>
      <c r="D48" s="47">
        <v>0</v>
      </c>
      <c r="E48" s="47" t="s">
        <v>10</v>
      </c>
      <c r="F48" s="12"/>
      <c r="G48" s="47">
        <v>1</v>
      </c>
      <c r="H48" s="12"/>
      <c r="O48" s="13">
        <f>IF(K48="+",$I48,0)</f>
        <v>0</v>
      </c>
      <c r="P48" s="13">
        <f>IF(L48="+",$I48,0)</f>
        <v>0</v>
      </c>
      <c r="Q48" s="13">
        <f>IF(N48="+",$I48,0)</f>
        <v>0</v>
      </c>
    </row>
    <row r="49" spans="1:8" ht="12.75">
      <c r="A49" s="48"/>
      <c r="B49" s="47"/>
      <c r="C49" s="47"/>
      <c r="D49" s="47"/>
      <c r="E49" s="47"/>
      <c r="F49" s="12"/>
      <c r="G49" s="47"/>
      <c r="H49" s="12"/>
    </row>
    <row r="50" spans="1:17" ht="12.75">
      <c r="A50" s="55" t="s">
        <v>32</v>
      </c>
      <c r="B50" s="54"/>
      <c r="C50" s="54"/>
      <c r="D50" s="54"/>
      <c r="E50" s="54"/>
      <c r="F50" s="54"/>
      <c r="G50" s="54"/>
      <c r="H50" s="54"/>
      <c r="O50" s="13">
        <f>IF(K50="+",$I50,0)</f>
        <v>0</v>
      </c>
      <c r="P50" s="13">
        <f>IF(L50="+",$I50,0)</f>
        <v>0</v>
      </c>
      <c r="Q50" s="13">
        <f>IF(N50="+",$I50,0)</f>
        <v>0</v>
      </c>
    </row>
    <row r="51" spans="1:8" ht="12.75">
      <c r="A51" s="18" t="s">
        <v>58</v>
      </c>
      <c r="B51" s="12">
        <v>2</v>
      </c>
      <c r="C51" s="12">
        <v>1</v>
      </c>
      <c r="D51" s="12">
        <v>0</v>
      </c>
      <c r="E51" s="40" t="s">
        <v>5</v>
      </c>
      <c r="F51" s="12"/>
      <c r="G51" s="12">
        <v>1</v>
      </c>
      <c r="H51" s="12">
        <v>4</v>
      </c>
    </row>
    <row r="52" spans="1:8" ht="12.75">
      <c r="A52" s="13" t="s">
        <v>36</v>
      </c>
      <c r="B52" s="12">
        <v>2</v>
      </c>
      <c r="C52" s="12">
        <v>0</v>
      </c>
      <c r="D52" s="12">
        <v>0</v>
      </c>
      <c r="E52" s="12" t="s">
        <v>10</v>
      </c>
      <c r="F52" s="12"/>
      <c r="G52" s="12">
        <v>1</v>
      </c>
      <c r="H52" s="12">
        <v>3</v>
      </c>
    </row>
    <row r="53" spans="1:17" ht="12.75">
      <c r="A53" s="13" t="s">
        <v>33</v>
      </c>
      <c r="B53" s="12">
        <v>0</v>
      </c>
      <c r="C53" s="12">
        <v>0</v>
      </c>
      <c r="D53" s="12">
        <v>3</v>
      </c>
      <c r="E53" s="12" t="s">
        <v>6</v>
      </c>
      <c r="F53" s="12"/>
      <c r="G53" s="12"/>
      <c r="H53" s="12">
        <v>2</v>
      </c>
      <c r="I53" s="13">
        <v>4</v>
      </c>
      <c r="K53" s="12" t="s">
        <v>18</v>
      </c>
      <c r="O53" s="13">
        <f>IF(K53="+",$I53,0)</f>
        <v>4</v>
      </c>
      <c r="P53" s="13">
        <f>IF(L53="+",$I53,0)</f>
        <v>0</v>
      </c>
      <c r="Q53" s="13">
        <f>IF(N53="+",$I53,0)</f>
        <v>0</v>
      </c>
    </row>
    <row r="54" spans="1:8" ht="12.75">
      <c r="A54" s="18" t="s">
        <v>78</v>
      </c>
      <c r="B54" s="12">
        <v>0</v>
      </c>
      <c r="C54" s="12">
        <v>0</v>
      </c>
      <c r="D54" s="12">
        <v>3</v>
      </c>
      <c r="E54" s="12" t="s">
        <v>6</v>
      </c>
      <c r="F54" s="12"/>
      <c r="G54" s="12"/>
      <c r="H54" s="12">
        <v>2</v>
      </c>
    </row>
    <row r="55" spans="1:8" ht="12.75">
      <c r="A55" s="13" t="s">
        <v>27</v>
      </c>
      <c r="B55" s="12">
        <v>2</v>
      </c>
      <c r="C55" s="12">
        <v>0</v>
      </c>
      <c r="D55" s="12">
        <v>0</v>
      </c>
      <c r="E55" s="12" t="s">
        <v>6</v>
      </c>
      <c r="F55" s="12"/>
      <c r="G55" s="12"/>
      <c r="H55" s="12">
        <v>2</v>
      </c>
    </row>
    <row r="56" spans="1:8" ht="12.75">
      <c r="A56" s="15" t="s">
        <v>98</v>
      </c>
      <c r="B56" s="12">
        <v>0</v>
      </c>
      <c r="C56" s="12">
        <v>6</v>
      </c>
      <c r="D56" s="12">
        <v>0</v>
      </c>
      <c r="E56" s="12" t="s">
        <v>6</v>
      </c>
      <c r="F56" s="12"/>
      <c r="G56" s="12"/>
      <c r="H56" s="12">
        <v>6</v>
      </c>
    </row>
    <row r="57" spans="1:17" s="15" customFormat="1" ht="12.75">
      <c r="A57" s="18" t="s">
        <v>51</v>
      </c>
      <c r="B57" s="12">
        <v>0</v>
      </c>
      <c r="C57" s="12">
        <v>2</v>
      </c>
      <c r="D57" s="12">
        <v>0</v>
      </c>
      <c r="E57" s="12" t="s">
        <v>6</v>
      </c>
      <c r="F57" s="12"/>
      <c r="G57" s="12"/>
      <c r="H57" s="12">
        <v>2</v>
      </c>
      <c r="I57" s="15">
        <f>(B57+C57+ROUND(D57*2/3,0))*F57+IF(B57&gt;2,2*G57,G57)</f>
        <v>0</v>
      </c>
      <c r="K57" s="16"/>
      <c r="L57" s="16" t="s">
        <v>18</v>
      </c>
      <c r="M57" s="16" t="s">
        <v>18</v>
      </c>
      <c r="N57" s="16">
        <f>IF(K57="+",$K57,0)</f>
        <v>0</v>
      </c>
      <c r="O57" s="15">
        <f>IF(K57="+",$I57,0)</f>
        <v>0</v>
      </c>
      <c r="P57" s="15">
        <f>IF(L57="+",$I57,0)</f>
        <v>0</v>
      </c>
      <c r="Q57" s="15">
        <f>IF(N57="+",$I57,0)</f>
        <v>0</v>
      </c>
    </row>
    <row r="58" spans="1:14" s="15" customFormat="1" ht="12.75">
      <c r="A58" s="50" t="s">
        <v>74</v>
      </c>
      <c r="B58" s="12">
        <v>2</v>
      </c>
      <c r="C58" s="12">
        <v>0</v>
      </c>
      <c r="D58" s="12">
        <v>0</v>
      </c>
      <c r="E58" s="12" t="s">
        <v>10</v>
      </c>
      <c r="F58" s="12"/>
      <c r="G58" s="12">
        <v>1</v>
      </c>
      <c r="H58" s="12">
        <v>3</v>
      </c>
      <c r="K58" s="16"/>
      <c r="L58" s="16"/>
      <c r="M58" s="16"/>
      <c r="N58" s="16"/>
    </row>
    <row r="59" spans="1:8" ht="12.75">
      <c r="A59" s="18" t="s">
        <v>52</v>
      </c>
      <c r="B59" s="12">
        <v>2</v>
      </c>
      <c r="C59" s="12">
        <v>0</v>
      </c>
      <c r="D59" s="12">
        <v>0</v>
      </c>
      <c r="E59" s="12" t="s">
        <v>5</v>
      </c>
      <c r="F59" s="12"/>
      <c r="G59" s="12">
        <v>1</v>
      </c>
      <c r="H59" s="12">
        <v>3</v>
      </c>
    </row>
    <row r="60" spans="1:14" s="15" customFormat="1" ht="12.75">
      <c r="A60" s="13" t="s">
        <v>46</v>
      </c>
      <c r="B60" s="43" t="s">
        <v>38</v>
      </c>
      <c r="C60" s="12"/>
      <c r="D60" s="12"/>
      <c r="E60" s="12" t="s">
        <v>24</v>
      </c>
      <c r="F60" s="12"/>
      <c r="G60" s="12"/>
      <c r="H60" s="12">
        <v>0</v>
      </c>
      <c r="I60" s="13"/>
      <c r="J60" s="13"/>
      <c r="K60" s="16"/>
      <c r="L60" s="16"/>
      <c r="M60" s="16"/>
      <c r="N60" s="16"/>
    </row>
    <row r="61" spans="1:17" s="25" customFormat="1" ht="12.75">
      <c r="A61" s="25" t="s">
        <v>20</v>
      </c>
      <c r="B61" s="12"/>
      <c r="C61" s="12"/>
      <c r="D61" s="12"/>
      <c r="E61" s="12"/>
      <c r="F61" s="12"/>
      <c r="G61" s="12"/>
      <c r="H61" s="12">
        <v>3</v>
      </c>
      <c r="K61" s="26"/>
      <c r="L61" s="26"/>
      <c r="M61" s="26"/>
      <c r="N61" s="26"/>
      <c r="O61" s="25">
        <f>IF(K61="+",$I61,0)</f>
        <v>0</v>
      </c>
      <c r="P61" s="25">
        <f>IF(L61="+",$I61,0)</f>
        <v>0</v>
      </c>
      <c r="Q61" s="25">
        <f>IF(N61="+",$I61,0)</f>
        <v>0</v>
      </c>
    </row>
    <row r="62" spans="2:22" ht="12.75">
      <c r="B62" s="12">
        <f>SUM(B51:B61)</f>
        <v>10</v>
      </c>
      <c r="C62" s="12">
        <f>SUM(C51:C61)</f>
        <v>9</v>
      </c>
      <c r="D62" s="12">
        <f>SUM(D51:D61)</f>
        <v>6</v>
      </c>
      <c r="E62" s="12">
        <f>SUM(B62:D62)</f>
        <v>25</v>
      </c>
      <c r="F62" s="12">
        <f>SUM(F57:F61)</f>
        <v>0</v>
      </c>
      <c r="G62" s="12">
        <f>SUM(G51:G61)</f>
        <v>4</v>
      </c>
      <c r="H62" s="12">
        <f>SUM(H51:H61)</f>
        <v>30</v>
      </c>
      <c r="I62" s="13">
        <f>(B61+C61+ROUND(D61*2/3,0))*F61+IF(B61&gt;2,2*G61,G61)</f>
        <v>0</v>
      </c>
      <c r="K62" s="14"/>
      <c r="L62" s="23"/>
      <c r="M62" s="23"/>
      <c r="N62" s="23"/>
      <c r="R62" s="21"/>
      <c r="S62" s="21"/>
      <c r="T62" s="18"/>
      <c r="U62" s="18"/>
      <c r="V62" s="18"/>
    </row>
    <row r="63" spans="1:8" ht="12.75">
      <c r="A63" s="45" t="s">
        <v>21</v>
      </c>
      <c r="B63" s="12"/>
      <c r="C63" s="12"/>
      <c r="D63" s="12"/>
      <c r="E63" s="12"/>
      <c r="F63" s="12"/>
      <c r="G63" s="12"/>
      <c r="H63" s="12"/>
    </row>
    <row r="64" spans="1:8" ht="38.25">
      <c r="A64" s="46" t="s">
        <v>22</v>
      </c>
      <c r="B64" s="47"/>
      <c r="C64" s="47"/>
      <c r="D64" s="47"/>
      <c r="E64" s="47"/>
      <c r="F64" s="12"/>
      <c r="G64" s="12"/>
      <c r="H64" s="12"/>
    </row>
    <row r="65" spans="1:8" ht="12.75">
      <c r="A65" s="48" t="s">
        <v>23</v>
      </c>
      <c r="B65" s="47">
        <v>0</v>
      </c>
      <c r="C65" s="47">
        <v>2</v>
      </c>
      <c r="D65" s="47">
        <v>0</v>
      </c>
      <c r="E65" s="47" t="s">
        <v>10</v>
      </c>
      <c r="F65" s="12"/>
      <c r="G65" s="47">
        <v>1</v>
      </c>
      <c r="H65" s="12"/>
    </row>
    <row r="66" spans="2:8" ht="12.75">
      <c r="B66" s="12"/>
      <c r="C66" s="12"/>
      <c r="D66" s="12"/>
      <c r="E66" s="12"/>
      <c r="F66" s="12"/>
      <c r="G66" s="12"/>
      <c r="H66" s="12"/>
    </row>
    <row r="67" spans="1:17" ht="12.75">
      <c r="A67" s="55" t="s">
        <v>35</v>
      </c>
      <c r="B67" s="54"/>
      <c r="C67" s="54"/>
      <c r="D67" s="54"/>
      <c r="E67" s="54"/>
      <c r="F67" s="54"/>
      <c r="G67" s="54"/>
      <c r="H67" s="54"/>
      <c r="O67" s="13">
        <f>IF(K67="+",$I67,0)</f>
        <v>0</v>
      </c>
      <c r="P67" s="13">
        <f>IF(L67="+",$I67,0)</f>
        <v>0</v>
      </c>
      <c r="Q67" s="13">
        <f>IF(N67="+",$I67,0)</f>
        <v>0</v>
      </c>
    </row>
    <row r="68" spans="1:9" ht="12.75">
      <c r="A68" s="13" t="s">
        <v>83</v>
      </c>
      <c r="B68" s="12">
        <v>2</v>
      </c>
      <c r="C68" s="12">
        <v>1</v>
      </c>
      <c r="D68" s="12">
        <v>0</v>
      </c>
      <c r="E68" s="12" t="s">
        <v>10</v>
      </c>
      <c r="F68" s="12"/>
      <c r="G68" s="12">
        <v>1</v>
      </c>
      <c r="H68" s="12">
        <v>4</v>
      </c>
      <c r="I68" s="13">
        <v>4</v>
      </c>
    </row>
    <row r="69" spans="1:8" ht="12.75">
      <c r="A69" s="18" t="s">
        <v>71</v>
      </c>
      <c r="B69" s="12">
        <v>1</v>
      </c>
      <c r="C69" s="12">
        <v>1</v>
      </c>
      <c r="D69" s="12">
        <v>0</v>
      </c>
      <c r="E69" s="12" t="s">
        <v>6</v>
      </c>
      <c r="F69" s="12"/>
      <c r="G69" s="12"/>
      <c r="H69" s="12">
        <v>2</v>
      </c>
    </row>
    <row r="70" spans="1:11" s="18" customFormat="1" ht="12.75">
      <c r="A70" s="13" t="s">
        <v>37</v>
      </c>
      <c r="B70" s="12">
        <v>0</v>
      </c>
      <c r="C70" s="12">
        <v>0</v>
      </c>
      <c r="D70" s="12">
        <v>3</v>
      </c>
      <c r="E70" s="12" t="s">
        <v>6</v>
      </c>
      <c r="F70" s="12"/>
      <c r="G70" s="12"/>
      <c r="H70" s="12">
        <v>2</v>
      </c>
      <c r="I70" s="13">
        <v>4</v>
      </c>
      <c r="J70" s="13"/>
      <c r="K70" s="18" t="s">
        <v>18</v>
      </c>
    </row>
    <row r="71" spans="1:17" ht="12.75">
      <c r="A71" s="13" t="s">
        <v>91</v>
      </c>
      <c r="B71" s="12">
        <v>0</v>
      </c>
      <c r="C71" s="12">
        <v>0</v>
      </c>
      <c r="D71" s="12">
        <v>3</v>
      </c>
      <c r="E71" s="12" t="s">
        <v>6</v>
      </c>
      <c r="F71" s="12"/>
      <c r="G71" s="12"/>
      <c r="H71" s="12">
        <v>2</v>
      </c>
      <c r="I71" s="13">
        <f>(B71+C71+ROUND(D71*2/3,0))*F71+IF(B71&gt;2,2*G71,G71)</f>
        <v>0</v>
      </c>
      <c r="K71" s="12" t="s">
        <v>18</v>
      </c>
      <c r="O71" s="13">
        <f>IF(K71="+",$I71,0)</f>
        <v>0</v>
      </c>
      <c r="P71" s="13">
        <f>IF(L71="+",$I71,0)</f>
        <v>0</v>
      </c>
      <c r="Q71" s="13">
        <f>IF(N71="+",$I71,0)</f>
        <v>0</v>
      </c>
    </row>
    <row r="72" spans="1:14" s="15" customFormat="1" ht="12.75">
      <c r="A72" s="18" t="s">
        <v>69</v>
      </c>
      <c r="B72" s="12">
        <v>2</v>
      </c>
      <c r="C72" s="12">
        <v>0</v>
      </c>
      <c r="D72" s="12">
        <v>0</v>
      </c>
      <c r="E72" s="12" t="s">
        <v>10</v>
      </c>
      <c r="F72" s="12"/>
      <c r="G72" s="12">
        <v>1</v>
      </c>
      <c r="H72" s="12">
        <v>3</v>
      </c>
      <c r="I72" s="15" t="s">
        <v>38</v>
      </c>
      <c r="K72" s="16"/>
      <c r="L72" s="16"/>
      <c r="M72" s="16"/>
      <c r="N72" s="16"/>
    </row>
    <row r="73" spans="1:14" s="15" customFormat="1" ht="12.75">
      <c r="A73" s="15" t="s">
        <v>53</v>
      </c>
      <c r="B73" s="12">
        <v>2</v>
      </c>
      <c r="C73" s="12">
        <v>1</v>
      </c>
      <c r="D73" s="12">
        <v>0</v>
      </c>
      <c r="E73" s="12" t="s">
        <v>5</v>
      </c>
      <c r="F73" s="12"/>
      <c r="G73" s="12">
        <v>1</v>
      </c>
      <c r="H73" s="12">
        <v>4</v>
      </c>
      <c r="K73" s="16"/>
      <c r="L73" s="16"/>
      <c r="M73" s="16"/>
      <c r="N73" s="16"/>
    </row>
    <row r="74" spans="1:14" s="15" customFormat="1" ht="12.75">
      <c r="A74" s="18" t="s">
        <v>54</v>
      </c>
      <c r="B74" s="12">
        <v>2</v>
      </c>
      <c r="C74" s="12">
        <v>1</v>
      </c>
      <c r="D74" s="12">
        <v>0</v>
      </c>
      <c r="E74" s="12" t="s">
        <v>6</v>
      </c>
      <c r="F74" s="12"/>
      <c r="G74" s="12"/>
      <c r="H74" s="12">
        <v>3</v>
      </c>
      <c r="K74" s="16"/>
      <c r="L74" s="16"/>
      <c r="M74" s="16"/>
      <c r="N74" s="16"/>
    </row>
    <row r="75" spans="1:14" s="15" customFormat="1" ht="12.75">
      <c r="A75" s="15" t="s">
        <v>99</v>
      </c>
      <c r="B75" s="12">
        <v>0</v>
      </c>
      <c r="C75" s="12">
        <v>6</v>
      </c>
      <c r="D75" s="12">
        <v>0</v>
      </c>
      <c r="E75" s="12" t="s">
        <v>6</v>
      </c>
      <c r="F75" s="12"/>
      <c r="G75" s="12"/>
      <c r="H75" s="12">
        <v>6</v>
      </c>
      <c r="K75" s="16"/>
      <c r="L75" s="16"/>
      <c r="M75" s="16"/>
      <c r="N75" s="16"/>
    </row>
    <row r="76" spans="1:14" s="15" customFormat="1" ht="12.75">
      <c r="A76" s="50" t="s">
        <v>73</v>
      </c>
      <c r="B76" s="12">
        <v>2</v>
      </c>
      <c r="C76" s="12">
        <v>0</v>
      </c>
      <c r="D76" s="12">
        <v>0</v>
      </c>
      <c r="E76" s="12" t="s">
        <v>6</v>
      </c>
      <c r="F76" s="12"/>
      <c r="G76" s="12">
        <v>0</v>
      </c>
      <c r="H76" s="12">
        <v>2</v>
      </c>
      <c r="K76" s="16"/>
      <c r="L76" s="16"/>
      <c r="M76" s="16"/>
      <c r="N76" s="16"/>
    </row>
    <row r="77" spans="1:17" s="25" customFormat="1" ht="12.75">
      <c r="A77" s="25" t="s">
        <v>20</v>
      </c>
      <c r="B77" s="12"/>
      <c r="C77" s="12"/>
      <c r="D77" s="12"/>
      <c r="E77" s="12"/>
      <c r="F77" s="12"/>
      <c r="G77" s="12"/>
      <c r="H77" s="12">
        <v>2</v>
      </c>
      <c r="K77" s="26"/>
      <c r="L77" s="26"/>
      <c r="M77" s="26"/>
      <c r="N77" s="26"/>
      <c r="O77" s="25">
        <f aca="true" t="shared" si="2" ref="O77:P80">IF(K77="+",$I77,0)</f>
        <v>0</v>
      </c>
      <c r="P77" s="25">
        <f t="shared" si="2"/>
        <v>0</v>
      </c>
      <c r="Q77" s="25">
        <f>IF(N77="+",$I77,0)</f>
        <v>0</v>
      </c>
    </row>
    <row r="78" spans="2:17" ht="12.75">
      <c r="B78" s="12">
        <f>SUM(B68:B77)</f>
        <v>11</v>
      </c>
      <c r="C78" s="12">
        <f>SUM(C68:C77)</f>
        <v>10</v>
      </c>
      <c r="D78" s="12">
        <f>SUM(D68:D77)</f>
        <v>6</v>
      </c>
      <c r="E78" s="12">
        <f>SUM(B78:D78)</f>
        <v>27</v>
      </c>
      <c r="F78" s="12">
        <f>SUM(F70:F77)</f>
        <v>0</v>
      </c>
      <c r="G78" s="12">
        <f>SUM(G68:G77)</f>
        <v>3</v>
      </c>
      <c r="H78" s="12">
        <f>SUM(H68:H77)</f>
        <v>30</v>
      </c>
      <c r="O78" s="13">
        <f t="shared" si="2"/>
        <v>0</v>
      </c>
      <c r="P78" s="13">
        <f t="shared" si="2"/>
        <v>0</v>
      </c>
      <c r="Q78" s="13">
        <f>IF(N78="+",$I78,0)</f>
        <v>0</v>
      </c>
    </row>
    <row r="79" spans="2:17" ht="12.75">
      <c r="B79" s="12"/>
      <c r="C79" s="12"/>
      <c r="D79" s="12"/>
      <c r="E79" s="12"/>
      <c r="F79" s="12"/>
      <c r="G79" s="12"/>
      <c r="H79" s="12"/>
      <c r="I79" s="17"/>
      <c r="J79" s="17"/>
      <c r="O79" s="13">
        <f t="shared" si="2"/>
        <v>0</v>
      </c>
      <c r="P79" s="13">
        <f t="shared" si="2"/>
        <v>0</v>
      </c>
      <c r="Q79" s="13">
        <f>IF(N79="+",$I79,0)</f>
        <v>0</v>
      </c>
    </row>
    <row r="80" spans="1:17" ht="12.75">
      <c r="A80" s="55" t="s">
        <v>39</v>
      </c>
      <c r="B80" s="54"/>
      <c r="C80" s="54"/>
      <c r="D80" s="54"/>
      <c r="E80" s="54"/>
      <c r="F80" s="54"/>
      <c r="G80" s="54"/>
      <c r="H80" s="54"/>
      <c r="O80" s="13">
        <f t="shared" si="2"/>
        <v>0</v>
      </c>
      <c r="P80" s="13">
        <f t="shared" si="2"/>
        <v>0</v>
      </c>
      <c r="Q80" s="13">
        <f>IF(N80="+",$I80,0)</f>
        <v>0</v>
      </c>
    </row>
    <row r="81" spans="1:14" s="22" customFormat="1" ht="12.75">
      <c r="A81" s="18" t="s">
        <v>40</v>
      </c>
      <c r="B81" s="12">
        <v>2</v>
      </c>
      <c r="C81" s="12">
        <v>1</v>
      </c>
      <c r="D81" s="12">
        <v>0</v>
      </c>
      <c r="E81" s="40" t="s">
        <v>5</v>
      </c>
      <c r="F81" s="12"/>
      <c r="G81" s="12">
        <v>1</v>
      </c>
      <c r="H81" s="12">
        <v>4</v>
      </c>
      <c r="I81" s="13">
        <f>(B81+C81+ROUND(D81*2/3,0))*F81+IF(B81&gt;2,2*G81,G81)</f>
        <v>1</v>
      </c>
      <c r="K81" s="24"/>
      <c r="L81" s="24"/>
      <c r="M81" s="12" t="s">
        <v>18</v>
      </c>
      <c r="N81" s="24"/>
    </row>
    <row r="82" spans="1:14" s="15" customFormat="1" ht="12.75">
      <c r="A82" s="18" t="s">
        <v>55</v>
      </c>
      <c r="B82" s="12">
        <v>2</v>
      </c>
      <c r="C82" s="12">
        <v>1</v>
      </c>
      <c r="D82" s="12">
        <v>0</v>
      </c>
      <c r="E82" s="40" t="s">
        <v>5</v>
      </c>
      <c r="F82" s="12"/>
      <c r="G82" s="12">
        <v>1</v>
      </c>
      <c r="H82" s="12">
        <v>4</v>
      </c>
      <c r="K82" s="16"/>
      <c r="L82" s="16"/>
      <c r="M82" s="16"/>
      <c r="N82" s="16"/>
    </row>
    <row r="83" spans="1:14" s="15" customFormat="1" ht="12.75">
      <c r="A83" s="50" t="s">
        <v>81</v>
      </c>
      <c r="B83" s="12">
        <v>3</v>
      </c>
      <c r="C83" s="12">
        <v>0</v>
      </c>
      <c r="D83" s="12">
        <v>0</v>
      </c>
      <c r="E83" s="12" t="s">
        <v>6</v>
      </c>
      <c r="F83" s="12"/>
      <c r="G83" s="12"/>
      <c r="H83" s="12">
        <v>3</v>
      </c>
      <c r="K83" s="16"/>
      <c r="L83" s="16"/>
      <c r="M83" s="16"/>
      <c r="N83" s="16"/>
    </row>
    <row r="84" spans="1:14" s="15" customFormat="1" ht="12.75">
      <c r="A84" s="18" t="s">
        <v>47</v>
      </c>
      <c r="B84" s="12">
        <v>2</v>
      </c>
      <c r="C84" s="12">
        <v>1</v>
      </c>
      <c r="D84" s="12">
        <v>0</v>
      </c>
      <c r="E84" s="12" t="s">
        <v>5</v>
      </c>
      <c r="F84" s="12"/>
      <c r="G84" s="12">
        <v>1</v>
      </c>
      <c r="H84" s="12">
        <v>4</v>
      </c>
      <c r="K84" s="16"/>
      <c r="L84" s="16"/>
      <c r="M84" s="16"/>
      <c r="N84" s="16"/>
    </row>
    <row r="85" spans="1:14" s="15" customFormat="1" ht="12.75">
      <c r="A85" s="25" t="s">
        <v>20</v>
      </c>
      <c r="B85" s="12"/>
      <c r="C85" s="12"/>
      <c r="D85" s="12"/>
      <c r="E85" s="12"/>
      <c r="F85" s="12"/>
      <c r="G85" s="12"/>
      <c r="H85" s="12">
        <v>2</v>
      </c>
      <c r="K85" s="16"/>
      <c r="L85" s="16"/>
      <c r="M85" s="16"/>
      <c r="N85" s="16"/>
    </row>
    <row r="86" spans="1:17" ht="12.75">
      <c r="A86" s="13" t="s">
        <v>41</v>
      </c>
      <c r="B86" s="12">
        <v>0</v>
      </c>
      <c r="C86" s="12">
        <v>3</v>
      </c>
      <c r="D86" s="12">
        <v>0</v>
      </c>
      <c r="E86" s="12" t="s">
        <v>24</v>
      </c>
      <c r="F86" s="12"/>
      <c r="G86" s="12"/>
      <c r="H86" s="12">
        <v>3</v>
      </c>
      <c r="O86" s="13">
        <f>IF(K86="+",$I86,0)</f>
        <v>0</v>
      </c>
      <c r="P86" s="13">
        <f>IF(L86="+",$I86,0)</f>
        <v>0</v>
      </c>
      <c r="Q86" s="13">
        <f>IF(N86="+",$I86,0)</f>
        <v>0</v>
      </c>
    </row>
    <row r="87" spans="1:17" ht="12.75">
      <c r="A87" s="13" t="s">
        <v>42</v>
      </c>
      <c r="B87" s="12">
        <v>0</v>
      </c>
      <c r="C87" s="12">
        <v>0</v>
      </c>
      <c r="D87" s="12">
        <v>8</v>
      </c>
      <c r="E87" s="12" t="s">
        <v>24</v>
      </c>
      <c r="F87" s="12"/>
      <c r="G87" s="12"/>
      <c r="H87" s="12">
        <v>10</v>
      </c>
      <c r="I87" s="13">
        <v>10</v>
      </c>
      <c r="L87" s="12" t="s">
        <v>18</v>
      </c>
      <c r="M87" s="12" t="s">
        <v>18</v>
      </c>
      <c r="O87" s="13">
        <f>IF(K87="+",$I87,0)</f>
        <v>0</v>
      </c>
      <c r="P87" s="13">
        <f>IF(L87="+",$I87,0)</f>
        <v>10</v>
      </c>
      <c r="Q87" s="13">
        <f>IF(N87="+",$I87,0)</f>
        <v>0</v>
      </c>
    </row>
    <row r="88" spans="2:9" ht="12.75">
      <c r="B88" s="12">
        <f>SUM(B81:B87)</f>
        <v>9</v>
      </c>
      <c r="C88" s="12">
        <f>SUM(C81:C87)</f>
        <v>6</v>
      </c>
      <c r="D88" s="12">
        <f>SUM(D81:D87)</f>
        <v>8</v>
      </c>
      <c r="E88" s="12">
        <f>SUM(B88:D88)</f>
        <v>23</v>
      </c>
      <c r="F88" s="12">
        <f>SUM(F81:F87)</f>
        <v>0</v>
      </c>
      <c r="G88" s="12">
        <f>SUM(G81:G87)</f>
        <v>3</v>
      </c>
      <c r="H88" s="12">
        <f>SUM(H81:H87)</f>
        <v>30</v>
      </c>
      <c r="I88" s="13">
        <f>SUM(I81:J87)</f>
        <v>11</v>
      </c>
    </row>
    <row r="89" spans="2:8" ht="12.75">
      <c r="B89" s="12"/>
      <c r="C89" s="12"/>
      <c r="D89" s="12"/>
      <c r="E89" s="12"/>
      <c r="F89" s="12"/>
      <c r="G89" s="12"/>
      <c r="H89" s="12"/>
    </row>
    <row r="90" spans="2:8" ht="12.75">
      <c r="B90" s="12"/>
      <c r="C90" s="12"/>
      <c r="D90" s="12"/>
      <c r="E90" s="12"/>
      <c r="F90" s="12"/>
      <c r="G90" s="12"/>
      <c r="H90" s="12"/>
    </row>
    <row r="91" spans="2:8" ht="12.75">
      <c r="B91" s="12"/>
      <c r="C91" s="12"/>
      <c r="D91" s="12"/>
      <c r="E91" s="12"/>
      <c r="F91" s="12"/>
      <c r="G91" s="12"/>
      <c r="H91" s="12"/>
    </row>
    <row r="92" spans="2:8" ht="12.75">
      <c r="B92" s="12"/>
      <c r="C92" s="12"/>
      <c r="D92" s="12"/>
      <c r="E92" s="12"/>
      <c r="F92" s="12"/>
      <c r="G92" s="12"/>
      <c r="H92" s="12"/>
    </row>
    <row r="93" spans="2:8" ht="12.75">
      <c r="B93" s="12"/>
      <c r="C93" s="12"/>
      <c r="D93" s="12"/>
      <c r="E93" s="12"/>
      <c r="F93" s="12"/>
      <c r="G93" s="12"/>
      <c r="H93" s="12"/>
    </row>
    <row r="94" spans="2:8" ht="12.75">
      <c r="B94" s="12"/>
      <c r="C94" s="12"/>
      <c r="D94" s="12"/>
      <c r="E94" s="12"/>
      <c r="F94" s="12"/>
      <c r="G94" s="12"/>
      <c r="H94" s="12"/>
    </row>
    <row r="95" spans="2:8" ht="12.75">
      <c r="B95" s="12"/>
      <c r="C95" s="12"/>
      <c r="D95" s="12"/>
      <c r="E95" s="12"/>
      <c r="F95" s="12"/>
      <c r="G95" s="12"/>
      <c r="H95" s="12"/>
    </row>
    <row r="96" spans="2:8" ht="12.75">
      <c r="B96" s="12"/>
      <c r="C96" s="12"/>
      <c r="D96" s="12"/>
      <c r="E96" s="12"/>
      <c r="F96" s="12"/>
      <c r="G96" s="12"/>
      <c r="H96" s="12"/>
    </row>
    <row r="97" spans="2:8" ht="12.75">
      <c r="B97" s="12"/>
      <c r="C97" s="12"/>
      <c r="D97" s="12"/>
      <c r="E97" s="12"/>
      <c r="F97" s="12"/>
      <c r="G97" s="12"/>
      <c r="H97" s="12"/>
    </row>
    <row r="98" spans="2:8" ht="12.75">
      <c r="B98" s="12"/>
      <c r="C98" s="12"/>
      <c r="D98" s="12"/>
      <c r="E98" s="12"/>
      <c r="F98" s="12"/>
      <c r="G98" s="12"/>
      <c r="H98" s="12"/>
    </row>
    <row r="99" spans="2:8" ht="12.75">
      <c r="B99" s="12"/>
      <c r="C99" s="12"/>
      <c r="D99" s="12"/>
      <c r="E99" s="12"/>
      <c r="F99" s="12"/>
      <c r="G99" s="12"/>
      <c r="H99" s="12"/>
    </row>
  </sheetData>
  <mergeCells count="1">
    <mergeCell ref="I5:J5"/>
  </mergeCells>
  <printOptions/>
  <pageMargins left="0.5905511811023623" right="0.5905511811023623" top="0.984251968503937" bottom="0.984251968503937" header="0.5118110236220472" footer="0.5118110236220472"/>
  <pageSetup fitToHeight="2"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V96"/>
  <sheetViews>
    <sheetView view="pageBreakPreview" zoomScale="125" zoomScaleSheetLayoutView="125" workbookViewId="0" topLeftCell="A72">
      <selection activeCell="H80" sqref="H80"/>
    </sheetView>
  </sheetViews>
  <sheetFormatPr defaultColWidth="9.00390625" defaultRowHeight="12.75"/>
  <cols>
    <col min="1" max="1" width="45.125" style="13" customWidth="1"/>
    <col min="2" max="4" width="3.125" style="13" bestFit="1" customWidth="1"/>
    <col min="5" max="5" width="6.25390625" style="13" bestFit="1" customWidth="1"/>
    <col min="6" max="6" width="6.625" style="13" hidden="1" customWidth="1"/>
    <col min="7" max="7" width="4.875" style="13" customWidth="1"/>
    <col min="8" max="8" width="8.00390625" style="13" customWidth="1"/>
    <col min="9" max="9" width="6.625" style="13" hidden="1" customWidth="1"/>
    <col min="10" max="10" width="8.125" style="13" hidden="1" customWidth="1"/>
    <col min="11" max="11" width="5.875" style="12" hidden="1" customWidth="1"/>
    <col min="12" max="13" width="3.75390625" style="12" hidden="1" customWidth="1"/>
    <col min="14" max="14" width="4.00390625" style="12" hidden="1" customWidth="1"/>
    <col min="15" max="18" width="7.625" style="13" hidden="1" customWidth="1"/>
    <col min="19" max="22" width="0" style="13" hidden="1" customWidth="1"/>
    <col min="23" max="23" width="2.75390625" style="0" customWidth="1"/>
    <col min="24" max="16384" width="9.125" style="13" customWidth="1"/>
  </cols>
  <sheetData>
    <row r="1" spans="1:14" s="6" customFormat="1" ht="20.25">
      <c r="A1" s="2" t="s">
        <v>9</v>
      </c>
      <c r="B1" s="3"/>
      <c r="C1" s="3"/>
      <c r="D1" s="3"/>
      <c r="E1" s="3"/>
      <c r="F1" s="4"/>
      <c r="G1" s="4"/>
      <c r="H1" s="4"/>
      <c r="I1" s="1"/>
      <c r="J1" s="1"/>
      <c r="K1" s="5"/>
      <c r="L1" s="5"/>
      <c r="M1" s="5"/>
      <c r="N1" s="5"/>
    </row>
    <row r="2" spans="1:14" s="6" customFormat="1" ht="18">
      <c r="A2" s="35" t="s">
        <v>60</v>
      </c>
      <c r="B2" s="8"/>
      <c r="C2" s="8"/>
      <c r="D2" s="8"/>
      <c r="E2" s="8"/>
      <c r="F2" s="9"/>
      <c r="G2" s="9"/>
      <c r="H2" s="9"/>
      <c r="I2" s="1"/>
      <c r="J2" s="1"/>
      <c r="K2" s="5"/>
      <c r="L2" s="5"/>
      <c r="M2" s="5"/>
      <c r="N2" s="5"/>
    </row>
    <row r="3" spans="1:14" s="6" customFormat="1" ht="18">
      <c r="A3" s="37" t="s">
        <v>79</v>
      </c>
      <c r="B3" s="8"/>
      <c r="C3" s="8"/>
      <c r="D3" s="8"/>
      <c r="E3" s="8"/>
      <c r="F3" s="9"/>
      <c r="G3" s="9"/>
      <c r="H3" s="9"/>
      <c r="I3" s="1"/>
      <c r="J3" s="1"/>
      <c r="K3" s="5"/>
      <c r="L3" s="5"/>
      <c r="M3" s="5"/>
      <c r="N3" s="5"/>
    </row>
    <row r="4" spans="1:14" s="6" customFormat="1" ht="6.75" customHeight="1">
      <c r="A4" s="7"/>
      <c r="B4" s="8"/>
      <c r="C4" s="8"/>
      <c r="D4" s="8"/>
      <c r="E4" s="8"/>
      <c r="F4" s="9"/>
      <c r="G4" s="9"/>
      <c r="H4" s="9"/>
      <c r="I4" s="1"/>
      <c r="J4" s="1"/>
      <c r="K4" s="5"/>
      <c r="L4" s="5"/>
      <c r="M4" s="5"/>
      <c r="N4" s="5"/>
    </row>
    <row r="5" spans="1:14" ht="15.75" thickBot="1">
      <c r="A5" s="10" t="s">
        <v>3</v>
      </c>
      <c r="B5" s="10" t="s">
        <v>0</v>
      </c>
      <c r="C5" s="11" t="s">
        <v>1</v>
      </c>
      <c r="D5" s="11" t="s">
        <v>2</v>
      </c>
      <c r="E5" s="11" t="s">
        <v>10</v>
      </c>
      <c r="F5" s="11" t="s">
        <v>11</v>
      </c>
      <c r="G5" s="11"/>
      <c r="H5" s="11" t="s">
        <v>12</v>
      </c>
      <c r="I5" s="79" t="s">
        <v>12</v>
      </c>
      <c r="J5" s="79"/>
      <c r="K5" s="12" t="s">
        <v>13</v>
      </c>
      <c r="L5" s="12" t="s">
        <v>14</v>
      </c>
      <c r="M5" s="12" t="s">
        <v>14</v>
      </c>
      <c r="N5" s="12" t="s">
        <v>15</v>
      </c>
    </row>
    <row r="6" spans="1:22" ht="15">
      <c r="A6" s="53" t="s">
        <v>16</v>
      </c>
      <c r="B6" s="51"/>
      <c r="C6" s="52"/>
      <c r="D6" s="52"/>
      <c r="E6" s="52"/>
      <c r="F6" s="52"/>
      <c r="G6" s="52"/>
      <c r="H6" s="52"/>
      <c r="I6" s="30"/>
      <c r="J6" s="30"/>
      <c r="K6" s="31"/>
      <c r="L6" s="31"/>
      <c r="M6" s="31"/>
      <c r="N6" s="31"/>
      <c r="O6" s="32"/>
      <c r="P6" s="32"/>
      <c r="Q6" s="32"/>
      <c r="R6" s="32"/>
      <c r="S6" s="32"/>
      <c r="T6" s="32"/>
      <c r="U6" s="32"/>
      <c r="V6" s="32"/>
    </row>
    <row r="7" spans="1:17" ht="12.75">
      <c r="A7" s="39" t="s">
        <v>64</v>
      </c>
      <c r="B7" s="12">
        <v>2</v>
      </c>
      <c r="C7" s="12">
        <v>2</v>
      </c>
      <c r="D7" s="12">
        <v>0</v>
      </c>
      <c r="E7" s="40" t="s">
        <v>5</v>
      </c>
      <c r="F7" s="12">
        <v>1</v>
      </c>
      <c r="G7" s="12">
        <v>1</v>
      </c>
      <c r="H7" s="12">
        <v>5</v>
      </c>
      <c r="K7" s="12" t="s">
        <v>18</v>
      </c>
      <c r="O7" s="13" t="e">
        <f>IF(K7="+",#REF!,0)</f>
        <v>#REF!</v>
      </c>
      <c r="P7" s="13">
        <f>IF(L7="+",#REF!,0)</f>
        <v>0</v>
      </c>
      <c r="Q7" s="13">
        <f>IF(N7="+",#REF!,0)</f>
        <v>0</v>
      </c>
    </row>
    <row r="8" spans="1:17" ht="12.75">
      <c r="A8" s="41" t="s">
        <v>65</v>
      </c>
      <c r="B8" s="12">
        <v>2</v>
      </c>
      <c r="C8" s="12">
        <v>1</v>
      </c>
      <c r="D8" s="12">
        <v>0</v>
      </c>
      <c r="E8" s="40" t="s">
        <v>5</v>
      </c>
      <c r="F8" s="12"/>
      <c r="G8" s="12">
        <v>1</v>
      </c>
      <c r="H8" s="12">
        <v>4</v>
      </c>
      <c r="K8" s="12" t="s">
        <v>18</v>
      </c>
      <c r="O8" s="13">
        <f>IF(K8="+",$I8,0)</f>
        <v>0</v>
      </c>
      <c r="P8" s="13">
        <f>IF(L8="+",$I8,0)</f>
        <v>0</v>
      </c>
      <c r="Q8" s="13">
        <f>IF(N8="+",$I8,0)</f>
        <v>0</v>
      </c>
    </row>
    <row r="9" spans="1:8" ht="12.75">
      <c r="A9" s="13" t="s">
        <v>43</v>
      </c>
      <c r="B9" s="12">
        <v>3</v>
      </c>
      <c r="C9" s="12">
        <v>0</v>
      </c>
      <c r="D9" s="12">
        <v>0</v>
      </c>
      <c r="E9" s="12" t="s">
        <v>10</v>
      </c>
      <c r="F9" s="12"/>
      <c r="G9" s="12">
        <v>1</v>
      </c>
      <c r="H9" s="12">
        <v>4</v>
      </c>
    </row>
    <row r="10" spans="1:17" ht="12.75">
      <c r="A10" s="13" t="s">
        <v>19</v>
      </c>
      <c r="B10" s="12">
        <v>2</v>
      </c>
      <c r="C10" s="12">
        <v>0</v>
      </c>
      <c r="D10" s="12">
        <v>0</v>
      </c>
      <c r="E10" s="12" t="s">
        <v>6</v>
      </c>
      <c r="F10" s="12"/>
      <c r="G10" s="12"/>
      <c r="H10" s="12">
        <v>2</v>
      </c>
      <c r="L10" s="14"/>
      <c r="M10" s="14"/>
      <c r="N10" s="12" t="s">
        <v>18</v>
      </c>
      <c r="O10" s="13">
        <f>IF(K10="+",$I10,0)</f>
        <v>0</v>
      </c>
      <c r="P10" s="13">
        <f>IF(L10="+",$I10,0)</f>
        <v>0</v>
      </c>
      <c r="Q10" s="13">
        <f>IF(N10="+",$I10,0)</f>
        <v>0</v>
      </c>
    </row>
    <row r="11" spans="1:17" ht="12.75">
      <c r="A11" s="13" t="s">
        <v>8</v>
      </c>
      <c r="B11" s="12">
        <v>1</v>
      </c>
      <c r="C11" s="12">
        <v>2</v>
      </c>
      <c r="D11" s="12">
        <v>0</v>
      </c>
      <c r="E11" s="12" t="s">
        <v>6</v>
      </c>
      <c r="F11" s="12"/>
      <c r="G11" s="12"/>
      <c r="H11" s="12">
        <v>3</v>
      </c>
      <c r="K11" s="12" t="s">
        <v>18</v>
      </c>
      <c r="O11" s="13">
        <f>IF(K11="+",$I11,0)</f>
        <v>0</v>
      </c>
      <c r="P11" s="13">
        <f>IF(L11="+",$I11,0)</f>
        <v>0</v>
      </c>
      <c r="Q11" s="13">
        <f>IF(N11="+",$I11,0)</f>
        <v>0</v>
      </c>
    </row>
    <row r="12" spans="1:8" ht="12.75">
      <c r="A12" s="43" t="s">
        <v>128</v>
      </c>
      <c r="B12" s="12">
        <v>2</v>
      </c>
      <c r="C12" s="12">
        <v>0</v>
      </c>
      <c r="D12" s="12">
        <v>0</v>
      </c>
      <c r="E12" s="12" t="s">
        <v>10</v>
      </c>
      <c r="G12" s="12">
        <v>1</v>
      </c>
      <c r="H12" s="12">
        <v>3</v>
      </c>
    </row>
    <row r="13" spans="1:14" s="18" customFormat="1" ht="12.75">
      <c r="A13" s="15" t="s">
        <v>103</v>
      </c>
      <c r="B13" s="12">
        <v>0</v>
      </c>
      <c r="C13" s="12">
        <v>6</v>
      </c>
      <c r="D13" s="12">
        <v>0</v>
      </c>
      <c r="E13" s="12" t="s">
        <v>24</v>
      </c>
      <c r="F13" s="12"/>
      <c r="G13" s="12"/>
      <c r="H13" s="12">
        <v>6</v>
      </c>
      <c r="K13" s="20"/>
      <c r="L13" s="20"/>
      <c r="M13" s="20"/>
      <c r="N13" s="20"/>
    </row>
    <row r="14" spans="1:22" s="25" customFormat="1" ht="12.75">
      <c r="A14" s="44" t="s">
        <v>20</v>
      </c>
      <c r="B14" s="24"/>
      <c r="C14" s="24"/>
      <c r="D14" s="24"/>
      <c r="E14" s="24"/>
      <c r="F14" s="24"/>
      <c r="G14" s="24"/>
      <c r="H14" s="12">
        <v>3</v>
      </c>
      <c r="I14" s="33"/>
      <c r="J14" s="33"/>
      <c r="K14" s="34"/>
      <c r="L14" s="34"/>
      <c r="M14" s="34"/>
      <c r="N14" s="34"/>
      <c r="O14" s="33">
        <f>IF(K14="+",$I14,0)</f>
        <v>0</v>
      </c>
      <c r="P14" s="33">
        <f>IF(L14="+",$I14,0)</f>
        <v>0</v>
      </c>
      <c r="Q14" s="33">
        <f>IF(N14="+",$I14,0)</f>
        <v>0</v>
      </c>
      <c r="R14" s="33"/>
      <c r="S14" s="33"/>
      <c r="T14" s="33"/>
      <c r="U14" s="33"/>
      <c r="V14" s="33"/>
    </row>
    <row r="15" spans="2:17" ht="12.75">
      <c r="B15" s="12">
        <f>SUM(B7:B14)</f>
        <v>12</v>
      </c>
      <c r="C15" s="12">
        <f>SUM(C7:C14)</f>
        <v>11</v>
      </c>
      <c r="D15" s="12">
        <f>SUM(D7:D14)</f>
        <v>0</v>
      </c>
      <c r="E15" s="12">
        <f>SUM(B15:D15)</f>
        <v>23</v>
      </c>
      <c r="F15" s="12">
        <f>SUM(F7:F14)</f>
        <v>1</v>
      </c>
      <c r="G15" s="12">
        <f>SUM(G7:G14)</f>
        <v>4</v>
      </c>
      <c r="H15" s="12">
        <f>SUM(H7:H14)</f>
        <v>30</v>
      </c>
      <c r="O15" s="13">
        <f>IF(K15="+",$I15,0)</f>
        <v>0</v>
      </c>
      <c r="P15" s="13">
        <f>IF(L15="+",$I15,0)</f>
        <v>0</v>
      </c>
      <c r="Q15" s="13">
        <f>IF(N15="+",$I15,0)</f>
        <v>0</v>
      </c>
    </row>
    <row r="16" spans="1:8" ht="12.75">
      <c r="A16" s="45" t="s">
        <v>21</v>
      </c>
      <c r="B16" s="12"/>
      <c r="C16" s="12"/>
      <c r="D16" s="12"/>
      <c r="E16" s="12"/>
      <c r="F16" s="12"/>
      <c r="G16" s="12"/>
      <c r="H16" s="12"/>
    </row>
    <row r="17" spans="1:8" ht="38.25">
      <c r="A17" s="46" t="s">
        <v>22</v>
      </c>
      <c r="B17" s="47"/>
      <c r="C17" s="47"/>
      <c r="D17" s="47"/>
      <c r="E17" s="47"/>
      <c r="F17" s="12"/>
      <c r="G17" s="12"/>
      <c r="H17" s="12"/>
    </row>
    <row r="18" spans="1:8" ht="12.75">
      <c r="A18" s="48" t="s">
        <v>23</v>
      </c>
      <c r="B18" s="47">
        <v>0</v>
      </c>
      <c r="C18" s="47">
        <v>2</v>
      </c>
      <c r="D18" s="47">
        <v>0</v>
      </c>
      <c r="E18" s="47" t="s">
        <v>24</v>
      </c>
      <c r="F18" s="12"/>
      <c r="G18" s="47"/>
      <c r="H18" s="12">
        <v>0</v>
      </c>
    </row>
    <row r="19" spans="1:8" ht="13.5" thickBot="1">
      <c r="A19" s="48"/>
      <c r="B19" s="47"/>
      <c r="C19" s="47"/>
      <c r="D19" s="47"/>
      <c r="E19" s="47"/>
      <c r="F19" s="12"/>
      <c r="G19" s="47"/>
      <c r="H19" s="12"/>
    </row>
    <row r="20" spans="1:22" ht="12.75">
      <c r="A20" s="53" t="s">
        <v>25</v>
      </c>
      <c r="B20" s="54"/>
      <c r="C20" s="54"/>
      <c r="D20" s="54"/>
      <c r="E20" s="54"/>
      <c r="F20" s="54"/>
      <c r="G20" s="54"/>
      <c r="H20" s="54"/>
      <c r="I20" s="32"/>
      <c r="J20" s="32"/>
      <c r="K20" s="31"/>
      <c r="L20" s="31"/>
      <c r="M20" s="31"/>
      <c r="N20" s="31"/>
      <c r="O20" s="32"/>
      <c r="P20" s="32"/>
      <c r="Q20" s="32"/>
      <c r="R20" s="32"/>
      <c r="S20" s="32"/>
      <c r="T20" s="32"/>
      <c r="U20" s="32"/>
      <c r="V20" s="32"/>
    </row>
    <row r="21" spans="1:17" ht="12.75">
      <c r="A21" s="13" t="s">
        <v>4</v>
      </c>
      <c r="B21" s="12">
        <v>2</v>
      </c>
      <c r="C21" s="12">
        <v>1</v>
      </c>
      <c r="D21" s="12">
        <v>0</v>
      </c>
      <c r="E21" s="40" t="s">
        <v>5</v>
      </c>
      <c r="F21" s="12"/>
      <c r="G21" s="12">
        <v>1</v>
      </c>
      <c r="H21" s="12">
        <v>4</v>
      </c>
      <c r="I21" s="13">
        <f>(B21+C21+ROUND(D21*2/3,0))*F21+IF(B21&gt;2,2*G21,G21)</f>
        <v>1</v>
      </c>
      <c r="K21" s="12" t="s">
        <v>18</v>
      </c>
      <c r="O21" s="13">
        <f aca="true" t="shared" si="0" ref="O21:P23">IF(K21="+",$I21,0)</f>
        <v>1</v>
      </c>
      <c r="P21" s="13">
        <f t="shared" si="0"/>
        <v>0</v>
      </c>
      <c r="Q21" s="13">
        <f>IF(N21="+",$I21,0)</f>
        <v>0</v>
      </c>
    </row>
    <row r="22" spans="1:17" ht="12.75">
      <c r="A22" s="18" t="s">
        <v>66</v>
      </c>
      <c r="B22" s="12">
        <v>2</v>
      </c>
      <c r="C22" s="12">
        <v>1</v>
      </c>
      <c r="D22" s="12">
        <v>0</v>
      </c>
      <c r="E22" s="40" t="s">
        <v>5</v>
      </c>
      <c r="F22" s="12"/>
      <c r="G22" s="12">
        <v>1</v>
      </c>
      <c r="H22" s="12">
        <v>4</v>
      </c>
      <c r="I22" s="13">
        <f>(B37+C37+ROUND(D37*2/3,0))*F37+IF(B37&gt;2,2*G37,G37)</f>
        <v>1</v>
      </c>
      <c r="K22" s="12" t="s">
        <v>18</v>
      </c>
      <c r="O22" s="13">
        <f t="shared" si="0"/>
        <v>1</v>
      </c>
      <c r="P22" s="13">
        <f t="shared" si="0"/>
        <v>0</v>
      </c>
      <c r="Q22" s="13">
        <f>IF(N22="+",$I22,0)</f>
        <v>0</v>
      </c>
    </row>
    <row r="23" spans="1:17" ht="12.75">
      <c r="A23" s="13" t="s">
        <v>26</v>
      </c>
      <c r="B23" s="12">
        <v>2</v>
      </c>
      <c r="C23" s="12">
        <v>1</v>
      </c>
      <c r="D23" s="12">
        <v>0</v>
      </c>
      <c r="E23" s="40" t="s">
        <v>5</v>
      </c>
      <c r="F23" s="12"/>
      <c r="G23" s="12">
        <v>1</v>
      </c>
      <c r="H23" s="12">
        <v>4</v>
      </c>
      <c r="I23" s="13">
        <f>(B23+C23+ROUND(D23*2/3,0))*F23+IF(B23&gt;2,2*G23,G23)</f>
        <v>1</v>
      </c>
      <c r="K23" s="12" t="s">
        <v>18</v>
      </c>
      <c r="O23" s="13">
        <f t="shared" si="0"/>
        <v>1</v>
      </c>
      <c r="P23" s="13">
        <f t="shared" si="0"/>
        <v>0</v>
      </c>
      <c r="Q23" s="13">
        <f>IF(N23="+",$I23,0)</f>
        <v>0</v>
      </c>
    </row>
    <row r="24" spans="1:14" s="15" customFormat="1" ht="12.75">
      <c r="A24" s="13" t="s">
        <v>27</v>
      </c>
      <c r="B24" s="12">
        <v>2</v>
      </c>
      <c r="C24" s="12">
        <v>0</v>
      </c>
      <c r="D24" s="12">
        <v>0</v>
      </c>
      <c r="E24" s="12" t="s">
        <v>6</v>
      </c>
      <c r="F24" s="12"/>
      <c r="G24" s="12"/>
      <c r="H24" s="12">
        <v>2</v>
      </c>
      <c r="I24" s="13"/>
      <c r="J24" s="13"/>
      <c r="K24" s="16"/>
      <c r="L24" s="16"/>
      <c r="M24" s="16"/>
      <c r="N24" s="16"/>
    </row>
    <row r="25" spans="1:14" s="15" customFormat="1" ht="12.75">
      <c r="A25" s="13" t="s">
        <v>29</v>
      </c>
      <c r="B25" s="12">
        <v>0</v>
      </c>
      <c r="C25" s="12">
        <v>2</v>
      </c>
      <c r="D25" s="12">
        <v>0</v>
      </c>
      <c r="E25" s="12" t="s">
        <v>6</v>
      </c>
      <c r="F25" s="12"/>
      <c r="G25" s="12"/>
      <c r="H25" s="12">
        <v>2</v>
      </c>
      <c r="I25" s="13"/>
      <c r="J25" s="13"/>
      <c r="K25" s="16"/>
      <c r="L25" s="16"/>
      <c r="M25" s="16"/>
      <c r="N25" s="16"/>
    </row>
    <row r="26" spans="1:17" s="18" customFormat="1" ht="12.75">
      <c r="A26" s="13" t="s">
        <v>30</v>
      </c>
      <c r="B26" s="12">
        <v>0</v>
      </c>
      <c r="C26" s="12">
        <v>0</v>
      </c>
      <c r="D26" s="12">
        <v>3</v>
      </c>
      <c r="E26" s="12" t="s">
        <v>6</v>
      </c>
      <c r="F26" s="12"/>
      <c r="G26" s="12"/>
      <c r="H26" s="12">
        <v>2</v>
      </c>
      <c r="I26" s="13">
        <v>4</v>
      </c>
      <c r="J26" s="19"/>
      <c r="K26" s="20"/>
      <c r="L26" s="20"/>
      <c r="M26" s="20"/>
      <c r="N26" s="20"/>
      <c r="O26" s="18">
        <f aca="true" t="shared" si="1" ref="O26:P28">IF(K26="+",$I26,0)</f>
        <v>0</v>
      </c>
      <c r="P26" s="18">
        <f t="shared" si="1"/>
        <v>0</v>
      </c>
      <c r="Q26" s="18">
        <f>IF(N26="+",$I26,0)</f>
        <v>0</v>
      </c>
    </row>
    <row r="27" spans="1:22" ht="12.75">
      <c r="A27" s="13" t="s">
        <v>28</v>
      </c>
      <c r="B27" s="12">
        <v>0</v>
      </c>
      <c r="C27" s="12">
        <v>0</v>
      </c>
      <c r="D27" s="12">
        <v>2</v>
      </c>
      <c r="E27" s="12" t="s">
        <v>6</v>
      </c>
      <c r="F27" s="12"/>
      <c r="G27" s="12"/>
      <c r="H27" s="12">
        <v>2</v>
      </c>
      <c r="K27" s="20"/>
      <c r="L27" s="14"/>
      <c r="M27" s="14"/>
      <c r="N27" s="14"/>
      <c r="O27" s="13">
        <f t="shared" si="1"/>
        <v>0</v>
      </c>
      <c r="P27" s="13">
        <f t="shared" si="1"/>
        <v>0</v>
      </c>
      <c r="Q27" s="13">
        <f>IF(N27="+",$I27,0)</f>
        <v>0</v>
      </c>
      <c r="R27" s="21"/>
      <c r="S27" s="21"/>
      <c r="T27" s="18"/>
      <c r="U27" s="18"/>
      <c r="V27" s="18"/>
    </row>
    <row r="28" spans="1:17" s="15" customFormat="1" ht="12.75">
      <c r="A28" s="15" t="s">
        <v>96</v>
      </c>
      <c r="B28" s="12">
        <v>0</v>
      </c>
      <c r="C28" s="12">
        <v>6</v>
      </c>
      <c r="D28" s="12">
        <v>0</v>
      </c>
      <c r="E28" s="12" t="s">
        <v>6</v>
      </c>
      <c r="F28" s="13"/>
      <c r="G28" s="12"/>
      <c r="H28" s="12">
        <v>6</v>
      </c>
      <c r="I28" s="15">
        <f>(B11+C11+ROUND(D11*2/3,0))*F11+IF(B11&gt;2,2*G11,G11)</f>
        <v>0</v>
      </c>
      <c r="K28" s="16" t="s">
        <v>18</v>
      </c>
      <c r="L28" s="16"/>
      <c r="M28" s="16"/>
      <c r="N28" s="16"/>
      <c r="O28" s="15">
        <f t="shared" si="1"/>
        <v>0</v>
      </c>
      <c r="P28" s="15">
        <f t="shared" si="1"/>
        <v>0</v>
      </c>
      <c r="Q28" s="15">
        <f>IF(N28="+",$I28,0)</f>
        <v>0</v>
      </c>
    </row>
    <row r="29" spans="1:17" s="25" customFormat="1" ht="12.75">
      <c r="A29" s="25" t="s">
        <v>20</v>
      </c>
      <c r="B29" s="12"/>
      <c r="C29" s="12"/>
      <c r="D29" s="12"/>
      <c r="E29" s="12"/>
      <c r="F29" s="12"/>
      <c r="G29" s="12"/>
      <c r="H29" s="12">
        <v>4</v>
      </c>
      <c r="I29" s="25">
        <f>(B29+C29+ROUND(D29*2/3,0))*F29+IF(B29&gt;2,2*G29,G29)</f>
        <v>0</v>
      </c>
      <c r="K29" s="26"/>
      <c r="L29" s="26"/>
      <c r="M29" s="26"/>
      <c r="N29" s="26"/>
      <c r="O29" s="25">
        <f>IF(K29="+",$I29,0)</f>
        <v>0</v>
      </c>
      <c r="P29" s="25">
        <f>IF(L29="+",$I29,0)</f>
        <v>0</v>
      </c>
      <c r="Q29" s="25">
        <f>IF(N29="+",$I29,0)</f>
        <v>0</v>
      </c>
    </row>
    <row r="30" spans="2:17" ht="12.75">
      <c r="B30" s="12">
        <f>SUM(B21:B29)</f>
        <v>8</v>
      </c>
      <c r="C30" s="12">
        <f>SUM(C21:C29)</f>
        <v>11</v>
      </c>
      <c r="D30" s="12">
        <f>SUM(D21:D29)</f>
        <v>5</v>
      </c>
      <c r="E30" s="12">
        <f>SUM(B30:D30)</f>
        <v>24</v>
      </c>
      <c r="F30" s="12">
        <f>SUM(F22:F29)</f>
        <v>0</v>
      </c>
      <c r="G30" s="12">
        <f>SUM(G21:G29)</f>
        <v>3</v>
      </c>
      <c r="H30" s="12">
        <f>SUM(H21:H29)</f>
        <v>30</v>
      </c>
      <c r="O30" s="13">
        <f>IF(K30="+",$I30,0)</f>
        <v>0</v>
      </c>
      <c r="P30" s="13">
        <f>IF(L30="+",$I30,0)</f>
        <v>0</v>
      </c>
      <c r="Q30" s="13">
        <f>IF(N30="+",$I30,0)</f>
        <v>0</v>
      </c>
    </row>
    <row r="31" spans="1:8" ht="12.75">
      <c r="A31" s="45" t="s">
        <v>21</v>
      </c>
      <c r="B31" s="12"/>
      <c r="C31" s="12"/>
      <c r="D31" s="12"/>
      <c r="E31" s="12"/>
      <c r="F31" s="12"/>
      <c r="G31" s="12"/>
      <c r="H31" s="12"/>
    </row>
    <row r="32" spans="1:8" ht="38.25">
      <c r="A32" s="46" t="s">
        <v>22</v>
      </c>
      <c r="B32" s="47"/>
      <c r="C32" s="47"/>
      <c r="D32" s="47"/>
      <c r="E32" s="47"/>
      <c r="F32" s="12"/>
      <c r="G32" s="12"/>
      <c r="H32" s="12"/>
    </row>
    <row r="33" spans="1:8" ht="12.75">
      <c r="A33" s="48" t="s">
        <v>23</v>
      </c>
      <c r="B33" s="47">
        <v>0</v>
      </c>
      <c r="C33" s="47">
        <v>2</v>
      </c>
      <c r="D33" s="47">
        <v>0</v>
      </c>
      <c r="E33" s="47" t="s">
        <v>10</v>
      </c>
      <c r="F33" s="12"/>
      <c r="G33" s="47">
        <v>1</v>
      </c>
      <c r="H33" s="12"/>
    </row>
    <row r="34" spans="2:8" ht="12.75">
      <c r="B34" s="12"/>
      <c r="C34" s="12"/>
      <c r="D34" s="12"/>
      <c r="E34" s="12"/>
      <c r="F34" s="12"/>
      <c r="G34" s="12"/>
      <c r="H34" s="12"/>
    </row>
    <row r="35" spans="1:17" ht="12.75">
      <c r="A35" s="53" t="s">
        <v>31</v>
      </c>
      <c r="B35" s="54"/>
      <c r="C35" s="54"/>
      <c r="D35" s="54"/>
      <c r="E35" s="54"/>
      <c r="F35" s="54"/>
      <c r="G35" s="54"/>
      <c r="H35" s="54"/>
      <c r="O35" s="13">
        <f>IF(K35="+",$I35,0)</f>
        <v>0</v>
      </c>
      <c r="P35" s="13">
        <f>IF(L35="+",$I35,0)</f>
        <v>0</v>
      </c>
      <c r="Q35" s="13">
        <f>IF(N35="+",$I35,0)</f>
        <v>0</v>
      </c>
    </row>
    <row r="36" spans="1:17" ht="12.75">
      <c r="A36" s="13" t="s">
        <v>70</v>
      </c>
      <c r="B36" s="12">
        <v>2</v>
      </c>
      <c r="C36" s="12">
        <v>1</v>
      </c>
      <c r="D36" s="12">
        <v>0</v>
      </c>
      <c r="E36" s="12" t="s">
        <v>5</v>
      </c>
      <c r="F36" s="12"/>
      <c r="G36" s="12">
        <v>1</v>
      </c>
      <c r="H36" s="12">
        <v>4</v>
      </c>
      <c r="I36" s="13">
        <f>(B36+C36+ROUND(D36*2/3,0))*F36+IF(B36&gt;2,2*G36,G36)</f>
        <v>1</v>
      </c>
      <c r="K36" s="12" t="s">
        <v>18</v>
      </c>
      <c r="O36" s="13">
        <f>IF(K36="+",$I36,0)</f>
        <v>1</v>
      </c>
      <c r="P36" s="13">
        <f>IF(L36="+",$I36,0)</f>
        <v>0</v>
      </c>
      <c r="Q36" s="13">
        <f>IF(N36="+",$I36,0)</f>
        <v>0</v>
      </c>
    </row>
    <row r="37" spans="1:8" ht="12.75">
      <c r="A37" s="49" t="s">
        <v>67</v>
      </c>
      <c r="B37" s="12">
        <v>2</v>
      </c>
      <c r="C37" s="12">
        <v>2</v>
      </c>
      <c r="D37" s="12">
        <v>0</v>
      </c>
      <c r="E37" s="40" t="s">
        <v>5</v>
      </c>
      <c r="F37" s="12"/>
      <c r="G37" s="12">
        <v>1</v>
      </c>
      <c r="H37" s="12">
        <v>5</v>
      </c>
    </row>
    <row r="38" spans="1:17" ht="12.75">
      <c r="A38" s="18" t="s">
        <v>7</v>
      </c>
      <c r="B38" s="12">
        <v>1</v>
      </c>
      <c r="C38" s="12">
        <v>2</v>
      </c>
      <c r="D38" s="12">
        <v>0</v>
      </c>
      <c r="E38" s="12" t="s">
        <v>6</v>
      </c>
      <c r="F38" s="12"/>
      <c r="G38" s="12"/>
      <c r="H38" s="12">
        <v>3</v>
      </c>
      <c r="I38" s="13">
        <f>(B38+C38+ROUND(D38*2/3,0))*F38+IF(B38&gt;2,2*G38,G38)</f>
        <v>0</v>
      </c>
      <c r="K38" s="12" t="s">
        <v>18</v>
      </c>
      <c r="O38" s="13">
        <f>IF(K38="+",$I38,0)</f>
        <v>0</v>
      </c>
      <c r="P38" s="13">
        <f>IF(L38="+",$I38,0)</f>
        <v>0</v>
      </c>
      <c r="Q38" s="13">
        <f>IF(N38="+",$I38,0)</f>
        <v>0</v>
      </c>
    </row>
    <row r="39" spans="1:14" s="15" customFormat="1" ht="12.75">
      <c r="A39" s="13" t="s">
        <v>44</v>
      </c>
      <c r="B39" s="12">
        <v>0</v>
      </c>
      <c r="C39" s="12">
        <v>0</v>
      </c>
      <c r="D39" s="12">
        <v>3</v>
      </c>
      <c r="E39" s="12" t="s">
        <v>6</v>
      </c>
      <c r="F39" s="12"/>
      <c r="G39" s="12"/>
      <c r="H39" s="12">
        <v>2</v>
      </c>
      <c r="I39" s="13">
        <f>(B52+C52+ROUND(D52*2/3,0))*F52+IF(B52&gt;2,2*G52,G52)</f>
        <v>0</v>
      </c>
      <c r="J39" s="13"/>
      <c r="K39" s="16"/>
      <c r="L39" s="16"/>
      <c r="M39" s="16"/>
      <c r="N39" s="16"/>
    </row>
    <row r="40" spans="1:14" s="15" customFormat="1" ht="12.75">
      <c r="A40" s="18" t="s">
        <v>50</v>
      </c>
      <c r="B40" s="12">
        <v>2</v>
      </c>
      <c r="C40" s="12">
        <v>0</v>
      </c>
      <c r="D40" s="12">
        <v>0</v>
      </c>
      <c r="E40" s="40" t="s">
        <v>6</v>
      </c>
      <c r="F40" s="12"/>
      <c r="G40" s="12"/>
      <c r="H40" s="12">
        <v>2</v>
      </c>
      <c r="K40" s="16"/>
      <c r="L40" s="16"/>
      <c r="M40" s="16"/>
      <c r="N40" s="16"/>
    </row>
    <row r="41" spans="1:14" s="15" customFormat="1" ht="12.75">
      <c r="A41" s="15" t="s">
        <v>68</v>
      </c>
      <c r="B41" s="12">
        <v>2</v>
      </c>
      <c r="C41" s="12">
        <v>1</v>
      </c>
      <c r="D41" s="12">
        <v>0</v>
      </c>
      <c r="E41" s="12" t="s">
        <v>10</v>
      </c>
      <c r="F41" s="12"/>
      <c r="G41" s="12">
        <v>1</v>
      </c>
      <c r="H41" s="12">
        <v>4</v>
      </c>
      <c r="K41" s="16"/>
      <c r="L41" s="16"/>
      <c r="M41" s="16"/>
      <c r="N41" s="16"/>
    </row>
    <row r="42" spans="1:17" s="18" customFormat="1" ht="12.75">
      <c r="A42" s="15" t="s">
        <v>97</v>
      </c>
      <c r="B42" s="12">
        <v>0</v>
      </c>
      <c r="C42" s="12">
        <v>6</v>
      </c>
      <c r="D42" s="12">
        <v>0</v>
      </c>
      <c r="E42" s="12" t="s">
        <v>24</v>
      </c>
      <c r="F42" s="12"/>
      <c r="G42" s="12"/>
      <c r="H42" s="12">
        <v>6</v>
      </c>
      <c r="I42" s="18">
        <f>(B53+C53+ROUND(D53*2/3,0))*F53+IF(B53&gt;2,2*G53,G53)</f>
        <v>1</v>
      </c>
      <c r="K42" s="20" t="s">
        <v>18</v>
      </c>
      <c r="L42" s="20"/>
      <c r="M42" s="20"/>
      <c r="N42" s="20"/>
      <c r="O42" s="18">
        <f>IF(K42="+",$I42,0)</f>
        <v>1</v>
      </c>
      <c r="P42" s="18">
        <f>IF(L42="+",$I42,0)</f>
        <v>0</v>
      </c>
      <c r="Q42" s="18">
        <f>IF(N42="+",$I42,0)</f>
        <v>0</v>
      </c>
    </row>
    <row r="43" spans="1:14" s="25" customFormat="1" ht="12.75">
      <c r="A43" s="25" t="s">
        <v>20</v>
      </c>
      <c r="B43" s="12"/>
      <c r="C43" s="12"/>
      <c r="D43" s="12"/>
      <c r="E43" s="12"/>
      <c r="F43" s="12"/>
      <c r="G43" s="12"/>
      <c r="H43" s="12">
        <v>4</v>
      </c>
      <c r="I43" s="25">
        <f>(B43+C43+ROUND(D43*2/3,0))*F43+IF(B43&gt;2,2*G43,G43)</f>
        <v>0</v>
      </c>
      <c r="K43" s="26"/>
      <c r="L43" s="26"/>
      <c r="M43" s="26"/>
      <c r="N43" s="26"/>
    </row>
    <row r="44" spans="2:17" ht="12.75">
      <c r="B44" s="12">
        <f>SUM(B36:B43)</f>
        <v>9</v>
      </c>
      <c r="C44" s="12">
        <f>SUM(C36:C43)</f>
        <v>12</v>
      </c>
      <c r="D44" s="12">
        <f>SUM(D36:D43)</f>
        <v>3</v>
      </c>
      <c r="E44" s="12">
        <f>SUM(B44:D44)</f>
        <v>24</v>
      </c>
      <c r="F44" s="12">
        <f>SUM(F39:F43)</f>
        <v>0</v>
      </c>
      <c r="G44" s="12">
        <f>SUM(G36:G43)</f>
        <v>3</v>
      </c>
      <c r="H44" s="12">
        <f>SUM(H36:H43)</f>
        <v>30</v>
      </c>
      <c r="O44" s="13">
        <f>IF(K44="+",$I44,0)</f>
        <v>0</v>
      </c>
      <c r="P44" s="13">
        <f>IF(L44="+",$I44,0)</f>
        <v>0</v>
      </c>
      <c r="Q44" s="13">
        <f>IF(N44="+",$I44,0)</f>
        <v>0</v>
      </c>
    </row>
    <row r="45" spans="1:8" ht="12.75">
      <c r="A45" s="45" t="s">
        <v>21</v>
      </c>
      <c r="B45" s="12"/>
      <c r="C45" s="12"/>
      <c r="D45" s="12"/>
      <c r="E45" s="12"/>
      <c r="F45" s="12"/>
      <c r="G45" s="12"/>
      <c r="H45" s="12"/>
    </row>
    <row r="46" spans="1:8" ht="38.25">
      <c r="A46" s="46" t="s">
        <v>22</v>
      </c>
      <c r="B46" s="47"/>
      <c r="C46" s="47"/>
      <c r="D46" s="47"/>
      <c r="E46" s="47"/>
      <c r="F46" s="12"/>
      <c r="G46" s="12"/>
      <c r="H46" s="12"/>
    </row>
    <row r="47" spans="1:17" ht="12.75">
      <c r="A47" s="48" t="s">
        <v>23</v>
      </c>
      <c r="B47" s="47">
        <v>0</v>
      </c>
      <c r="C47" s="47">
        <v>2</v>
      </c>
      <c r="D47" s="47">
        <v>0</v>
      </c>
      <c r="E47" s="47" t="s">
        <v>10</v>
      </c>
      <c r="F47" s="12"/>
      <c r="G47" s="47">
        <v>1</v>
      </c>
      <c r="H47" s="12"/>
      <c r="O47" s="13">
        <f>IF(K47="+",$I47,0)</f>
        <v>0</v>
      </c>
      <c r="P47" s="13">
        <f>IF(L47="+",$I47,0)</f>
        <v>0</v>
      </c>
      <c r="Q47" s="13">
        <f>IF(N47="+",$I47,0)</f>
        <v>0</v>
      </c>
    </row>
    <row r="48" spans="1:8" ht="12.75">
      <c r="A48" s="48"/>
      <c r="B48" s="47"/>
      <c r="C48" s="47"/>
      <c r="D48" s="47"/>
      <c r="E48" s="47"/>
      <c r="F48" s="12"/>
      <c r="G48" s="47"/>
      <c r="H48" s="12"/>
    </row>
    <row r="49" spans="1:17" ht="12.75">
      <c r="A49" s="55" t="s">
        <v>32</v>
      </c>
      <c r="B49" s="54"/>
      <c r="C49" s="54"/>
      <c r="D49" s="54"/>
      <c r="E49" s="54"/>
      <c r="F49" s="54"/>
      <c r="G49" s="54"/>
      <c r="H49" s="54"/>
      <c r="O49" s="13">
        <f>IF(K49="+",$I49,0)</f>
        <v>0</v>
      </c>
      <c r="P49" s="13">
        <f>IF(L49="+",$I49,0)</f>
        <v>0</v>
      </c>
      <c r="Q49" s="13">
        <f>IF(N49="+",$I49,0)</f>
        <v>0</v>
      </c>
    </row>
    <row r="50" spans="1:8" ht="12.75">
      <c r="A50" s="50" t="s">
        <v>84</v>
      </c>
      <c r="B50" s="12">
        <v>1</v>
      </c>
      <c r="C50" s="12">
        <v>1</v>
      </c>
      <c r="D50" s="12">
        <v>0</v>
      </c>
      <c r="E50" s="12" t="s">
        <v>17</v>
      </c>
      <c r="F50" s="12"/>
      <c r="G50" s="12">
        <v>1</v>
      </c>
      <c r="H50" s="12">
        <v>3</v>
      </c>
    </row>
    <row r="51" spans="1:8" ht="12.75">
      <c r="A51" s="13" t="s">
        <v>36</v>
      </c>
      <c r="B51" s="12">
        <v>2</v>
      </c>
      <c r="C51" s="12">
        <v>0</v>
      </c>
      <c r="D51" s="12">
        <v>0</v>
      </c>
      <c r="E51" s="12" t="s">
        <v>10</v>
      </c>
      <c r="F51" s="12"/>
      <c r="G51" s="12">
        <v>1</v>
      </c>
      <c r="H51" s="12">
        <v>3</v>
      </c>
    </row>
    <row r="52" spans="1:17" ht="12.75">
      <c r="A52" s="13" t="s">
        <v>33</v>
      </c>
      <c r="B52" s="12">
        <v>0</v>
      </c>
      <c r="C52" s="12">
        <v>0</v>
      </c>
      <c r="D52" s="12">
        <v>3</v>
      </c>
      <c r="E52" s="12" t="s">
        <v>6</v>
      </c>
      <c r="F52" s="12"/>
      <c r="G52" s="12"/>
      <c r="H52" s="12">
        <v>2</v>
      </c>
      <c r="I52" s="13">
        <v>4</v>
      </c>
      <c r="K52" s="12" t="s">
        <v>18</v>
      </c>
      <c r="O52" s="13">
        <f>IF(K52="+",$I52,0)</f>
        <v>4</v>
      </c>
      <c r="P52" s="13">
        <f>IF(L52="+",$I52,0)</f>
        <v>0</v>
      </c>
      <c r="Q52" s="13">
        <f>IF(N52="+",$I52,0)</f>
        <v>0</v>
      </c>
    </row>
    <row r="53" spans="1:8" ht="12.75">
      <c r="A53" s="18" t="s">
        <v>82</v>
      </c>
      <c r="B53" s="12">
        <v>2</v>
      </c>
      <c r="C53" s="12">
        <v>1</v>
      </c>
      <c r="D53" s="12">
        <v>0</v>
      </c>
      <c r="E53" s="12" t="s">
        <v>5</v>
      </c>
      <c r="F53" s="12"/>
      <c r="G53" s="12">
        <v>1</v>
      </c>
      <c r="H53" s="12">
        <v>4</v>
      </c>
    </row>
    <row r="54" spans="1:8" ht="12.75">
      <c r="A54" s="18" t="s">
        <v>78</v>
      </c>
      <c r="B54" s="12">
        <v>0</v>
      </c>
      <c r="C54" s="12">
        <v>0</v>
      </c>
      <c r="D54" s="12">
        <v>3</v>
      </c>
      <c r="E54" s="12" t="s">
        <v>6</v>
      </c>
      <c r="F54" s="12"/>
      <c r="G54" s="12"/>
      <c r="H54" s="12">
        <v>2</v>
      </c>
    </row>
    <row r="55" spans="1:17" s="15" customFormat="1" ht="12.75">
      <c r="A55" s="18" t="s">
        <v>51</v>
      </c>
      <c r="B55" s="12">
        <v>0</v>
      </c>
      <c r="C55" s="12">
        <v>2</v>
      </c>
      <c r="D55" s="12">
        <v>0</v>
      </c>
      <c r="E55" s="12" t="s">
        <v>6</v>
      </c>
      <c r="F55" s="12"/>
      <c r="G55" s="12"/>
      <c r="H55" s="12">
        <v>2</v>
      </c>
      <c r="I55" s="15">
        <f>(B55+C55+ROUND(D55*2/3,0))*F55+IF(B55&gt;2,2*G55,G55)</f>
        <v>0</v>
      </c>
      <c r="K55" s="16"/>
      <c r="L55" s="16" t="s">
        <v>18</v>
      </c>
      <c r="M55" s="16" t="s">
        <v>18</v>
      </c>
      <c r="N55" s="16">
        <f>IF(K55="+",$K55,0)</f>
        <v>0</v>
      </c>
      <c r="O55" s="15">
        <f>IF(K55="+",$I55,0)</f>
        <v>0</v>
      </c>
      <c r="P55" s="15">
        <f>IF(L55="+",$I55,0)</f>
        <v>0</v>
      </c>
      <c r="Q55" s="15">
        <f>IF(N55="+",$I55,0)</f>
        <v>0</v>
      </c>
    </row>
    <row r="56" spans="1:14" s="15" customFormat="1" ht="12.75">
      <c r="A56" s="15" t="s">
        <v>98</v>
      </c>
      <c r="B56" s="12">
        <v>0</v>
      </c>
      <c r="C56" s="12">
        <v>6</v>
      </c>
      <c r="D56" s="12">
        <v>0</v>
      </c>
      <c r="E56" s="12" t="s">
        <v>6</v>
      </c>
      <c r="F56" s="12"/>
      <c r="G56" s="12"/>
      <c r="H56" s="12">
        <v>6</v>
      </c>
      <c r="K56" s="16"/>
      <c r="L56" s="16"/>
      <c r="M56" s="16"/>
      <c r="N56" s="16"/>
    </row>
    <row r="57" spans="1:8" ht="12.75">
      <c r="A57" s="18" t="s">
        <v>52</v>
      </c>
      <c r="B57" s="12">
        <v>2</v>
      </c>
      <c r="C57" s="12">
        <v>0</v>
      </c>
      <c r="D57" s="12">
        <v>0</v>
      </c>
      <c r="E57" s="12" t="s">
        <v>5</v>
      </c>
      <c r="F57" s="12"/>
      <c r="G57" s="12">
        <v>1</v>
      </c>
      <c r="H57" s="12">
        <v>3</v>
      </c>
    </row>
    <row r="58" spans="1:8" ht="12.75">
      <c r="A58" s="13" t="s">
        <v>45</v>
      </c>
      <c r="B58" s="43" t="s">
        <v>34</v>
      </c>
      <c r="C58" s="12"/>
      <c r="D58" s="12"/>
      <c r="E58" s="12" t="s">
        <v>24</v>
      </c>
      <c r="F58" s="12"/>
      <c r="G58" s="12"/>
      <c r="H58" s="12">
        <v>2</v>
      </c>
    </row>
    <row r="59" spans="1:14" s="15" customFormat="1" ht="12.75">
      <c r="A59" s="13" t="s">
        <v>46</v>
      </c>
      <c r="B59" s="43" t="s">
        <v>38</v>
      </c>
      <c r="C59" s="12"/>
      <c r="D59" s="12"/>
      <c r="E59" s="12" t="s">
        <v>24</v>
      </c>
      <c r="F59" s="12"/>
      <c r="G59" s="12"/>
      <c r="H59" s="12">
        <v>0</v>
      </c>
      <c r="I59" s="13"/>
      <c r="J59" s="13"/>
      <c r="K59" s="16"/>
      <c r="L59" s="16"/>
      <c r="M59" s="16"/>
      <c r="N59" s="16"/>
    </row>
    <row r="60" spans="1:17" s="25" customFormat="1" ht="12.75">
      <c r="A60" s="25" t="s">
        <v>20</v>
      </c>
      <c r="B60" s="12"/>
      <c r="C60" s="12"/>
      <c r="D60" s="12"/>
      <c r="E60" s="12"/>
      <c r="F60" s="12"/>
      <c r="G60" s="12"/>
      <c r="H60" s="12">
        <v>3</v>
      </c>
      <c r="K60" s="26"/>
      <c r="L60" s="26"/>
      <c r="M60" s="26"/>
      <c r="N60" s="26"/>
      <c r="O60" s="25">
        <f>IF(K60="+",$I60,0)</f>
        <v>0</v>
      </c>
      <c r="P60" s="25">
        <f>IF(L60="+",$I60,0)</f>
        <v>0</v>
      </c>
      <c r="Q60" s="25">
        <f>IF(N60="+",$I60,0)</f>
        <v>0</v>
      </c>
    </row>
    <row r="61" spans="2:22" ht="12.75">
      <c r="B61" s="12">
        <f>SUM(B50:B60)</f>
        <v>7</v>
      </c>
      <c r="C61" s="12">
        <f>SUM(C50:C60)</f>
        <v>10</v>
      </c>
      <c r="D61" s="12">
        <f>SUM(D50:D60)</f>
        <v>6</v>
      </c>
      <c r="E61" s="12">
        <f>SUM(B61:D61)</f>
        <v>23</v>
      </c>
      <c r="F61" s="12">
        <f>SUM(F55:F60)</f>
        <v>0</v>
      </c>
      <c r="G61" s="12">
        <f>SUM(G50:G60)</f>
        <v>4</v>
      </c>
      <c r="H61" s="12">
        <f>SUM(H50:H60)</f>
        <v>30</v>
      </c>
      <c r="I61" s="13">
        <f>(B60+C60+ROUND(D60*2/3,0))*F60+IF(B60&gt;2,2*G60,G60)</f>
        <v>0</v>
      </c>
      <c r="K61" s="14"/>
      <c r="L61" s="23"/>
      <c r="M61" s="23"/>
      <c r="N61" s="23"/>
      <c r="R61" s="21"/>
      <c r="S61" s="21"/>
      <c r="T61" s="18"/>
      <c r="U61" s="18"/>
      <c r="V61" s="18"/>
    </row>
    <row r="62" spans="1:8" ht="12.75">
      <c r="A62" s="45" t="s">
        <v>21</v>
      </c>
      <c r="B62" s="12"/>
      <c r="C62" s="12"/>
      <c r="D62" s="12"/>
      <c r="E62" s="12"/>
      <c r="F62" s="12"/>
      <c r="G62" s="12"/>
      <c r="H62" s="12"/>
    </row>
    <row r="63" spans="1:8" ht="38.25">
      <c r="A63" s="46" t="s">
        <v>22</v>
      </c>
      <c r="B63" s="47"/>
      <c r="C63" s="47"/>
      <c r="D63" s="47"/>
      <c r="E63" s="47"/>
      <c r="F63" s="12"/>
      <c r="G63" s="12"/>
      <c r="H63" s="12"/>
    </row>
    <row r="64" spans="1:8" ht="12.75">
      <c r="A64" s="48" t="s">
        <v>23</v>
      </c>
      <c r="B64" s="47">
        <v>0</v>
      </c>
      <c r="C64" s="47">
        <v>2</v>
      </c>
      <c r="D64" s="47">
        <v>0</v>
      </c>
      <c r="E64" s="47" t="s">
        <v>10</v>
      </c>
      <c r="F64" s="12"/>
      <c r="G64" s="47">
        <v>1</v>
      </c>
      <c r="H64" s="12"/>
    </row>
    <row r="65" spans="2:8" ht="12.75">
      <c r="B65" s="12"/>
      <c r="C65" s="12"/>
      <c r="D65" s="12"/>
      <c r="E65" s="12"/>
      <c r="F65" s="12"/>
      <c r="G65" s="12"/>
      <c r="H65" s="12"/>
    </row>
    <row r="66" spans="1:17" ht="12.75">
      <c r="A66" s="55" t="s">
        <v>35</v>
      </c>
      <c r="B66" s="54"/>
      <c r="C66" s="54"/>
      <c r="D66" s="54"/>
      <c r="E66" s="54"/>
      <c r="F66" s="54"/>
      <c r="G66" s="54"/>
      <c r="H66" s="54"/>
      <c r="O66" s="13">
        <f>IF(K66="+",$I66,0)</f>
        <v>0</v>
      </c>
      <c r="P66" s="13">
        <f>IF(L66="+",$I66,0)</f>
        <v>0</v>
      </c>
      <c r="Q66" s="13">
        <f>IF(N66="+",$I66,0)</f>
        <v>0</v>
      </c>
    </row>
    <row r="67" spans="1:9" ht="12.75">
      <c r="A67" s="13" t="s">
        <v>83</v>
      </c>
      <c r="B67" s="12">
        <v>2</v>
      </c>
      <c r="C67" s="12">
        <v>1</v>
      </c>
      <c r="D67" s="12">
        <v>0</v>
      </c>
      <c r="E67" s="12" t="s">
        <v>10</v>
      </c>
      <c r="F67" s="12"/>
      <c r="G67" s="12">
        <v>1</v>
      </c>
      <c r="H67" s="12">
        <v>4</v>
      </c>
      <c r="I67" s="13">
        <v>4</v>
      </c>
    </row>
    <row r="68" spans="1:11" s="18" customFormat="1" ht="12.75">
      <c r="A68" s="13" t="s">
        <v>37</v>
      </c>
      <c r="B68" s="12">
        <v>0</v>
      </c>
      <c r="C68" s="12">
        <v>0</v>
      </c>
      <c r="D68" s="12">
        <v>3</v>
      </c>
      <c r="E68" s="12" t="s">
        <v>6</v>
      </c>
      <c r="F68" s="12"/>
      <c r="G68" s="12"/>
      <c r="H68" s="12">
        <v>2</v>
      </c>
      <c r="I68" s="13">
        <v>4</v>
      </c>
      <c r="J68" s="13"/>
      <c r="K68" s="18" t="s">
        <v>18</v>
      </c>
    </row>
    <row r="69" spans="1:17" ht="12.75">
      <c r="A69" s="13" t="s">
        <v>90</v>
      </c>
      <c r="B69" s="12">
        <v>0</v>
      </c>
      <c r="C69" s="12">
        <v>0</v>
      </c>
      <c r="D69" s="12">
        <v>3</v>
      </c>
      <c r="E69" s="12" t="s">
        <v>6</v>
      </c>
      <c r="F69" s="12"/>
      <c r="G69" s="12"/>
      <c r="H69" s="12">
        <v>2</v>
      </c>
      <c r="I69" s="13">
        <f>(B69+C69+ROUND(D69*2/3,0))*F69+IF(B69&gt;2,2*G69,G69)</f>
        <v>0</v>
      </c>
      <c r="K69" s="12" t="s">
        <v>18</v>
      </c>
      <c r="O69" s="13">
        <f>IF(K69="+",$I69,0)</f>
        <v>0</v>
      </c>
      <c r="P69" s="13">
        <f>IF(L69="+",$I69,0)</f>
        <v>0</v>
      </c>
      <c r="Q69" s="13">
        <f>IF(N69="+",$I69,0)</f>
        <v>0</v>
      </c>
    </row>
    <row r="70" spans="1:14" s="15" customFormat="1" ht="12.75">
      <c r="A70" s="15" t="s">
        <v>53</v>
      </c>
      <c r="B70" s="12">
        <v>2</v>
      </c>
      <c r="C70" s="12">
        <v>1</v>
      </c>
      <c r="D70" s="12">
        <v>0</v>
      </c>
      <c r="E70" s="12" t="s">
        <v>5</v>
      </c>
      <c r="F70" s="12"/>
      <c r="G70" s="12">
        <v>1</v>
      </c>
      <c r="H70" s="12">
        <v>4</v>
      </c>
      <c r="I70" s="15">
        <f>(B70+C70+ROUND(D70*2/3,0))*F70+IF(B70&gt;2,2*G70,G70)</f>
        <v>1</v>
      </c>
      <c r="K70" s="16"/>
      <c r="L70" s="16"/>
      <c r="M70" s="16"/>
      <c r="N70" s="16"/>
    </row>
    <row r="71" spans="1:14" s="15" customFormat="1" ht="12.75">
      <c r="A71" s="18" t="s">
        <v>69</v>
      </c>
      <c r="B71" s="12">
        <v>2</v>
      </c>
      <c r="C71" s="12">
        <v>0</v>
      </c>
      <c r="D71" s="12">
        <v>0</v>
      </c>
      <c r="E71" s="12" t="s">
        <v>10</v>
      </c>
      <c r="F71" s="12"/>
      <c r="G71" s="12">
        <v>1</v>
      </c>
      <c r="H71" s="12">
        <v>3</v>
      </c>
      <c r="I71" s="15" t="s">
        <v>38</v>
      </c>
      <c r="K71" s="16"/>
      <c r="L71" s="16"/>
      <c r="M71" s="16"/>
      <c r="N71" s="16"/>
    </row>
    <row r="72" spans="1:14" s="15" customFormat="1" ht="12.75">
      <c r="A72" s="18" t="s">
        <v>54</v>
      </c>
      <c r="B72" s="12">
        <v>2</v>
      </c>
      <c r="C72" s="12">
        <v>1</v>
      </c>
      <c r="D72" s="12">
        <v>0</v>
      </c>
      <c r="E72" s="12" t="s">
        <v>6</v>
      </c>
      <c r="F72" s="12"/>
      <c r="G72" s="12"/>
      <c r="H72" s="12">
        <v>3</v>
      </c>
      <c r="K72" s="16"/>
      <c r="L72" s="16"/>
      <c r="M72" s="16"/>
      <c r="N72" s="16"/>
    </row>
    <row r="73" spans="1:14" s="15" customFormat="1" ht="12.75">
      <c r="A73" s="15" t="s">
        <v>99</v>
      </c>
      <c r="B73" s="12">
        <v>0</v>
      </c>
      <c r="C73" s="12">
        <v>6</v>
      </c>
      <c r="D73" s="12">
        <v>0</v>
      </c>
      <c r="E73" s="12" t="s">
        <v>6</v>
      </c>
      <c r="F73" s="12"/>
      <c r="G73" s="12"/>
      <c r="H73" s="12">
        <v>6</v>
      </c>
      <c r="K73" s="16"/>
      <c r="L73" s="16"/>
      <c r="M73" s="16"/>
      <c r="N73" s="16"/>
    </row>
    <row r="74" spans="1:14" s="15" customFormat="1" ht="12.75">
      <c r="A74" s="18" t="s">
        <v>85</v>
      </c>
      <c r="B74" s="12">
        <v>2</v>
      </c>
      <c r="C74" s="12">
        <v>1</v>
      </c>
      <c r="D74" s="12">
        <v>0</v>
      </c>
      <c r="E74" s="12" t="s">
        <v>5</v>
      </c>
      <c r="F74" s="12"/>
      <c r="G74" s="12">
        <v>1</v>
      </c>
      <c r="H74" s="12">
        <v>4</v>
      </c>
      <c r="K74" s="16"/>
      <c r="L74" s="16"/>
      <c r="M74" s="16"/>
      <c r="N74" s="16"/>
    </row>
    <row r="75" spans="1:17" s="25" customFormat="1" ht="12.75">
      <c r="A75" s="25" t="s">
        <v>20</v>
      </c>
      <c r="B75" s="12"/>
      <c r="C75" s="12"/>
      <c r="D75" s="12"/>
      <c r="E75" s="12"/>
      <c r="F75" s="12"/>
      <c r="G75" s="12"/>
      <c r="H75" s="12">
        <v>2</v>
      </c>
      <c r="K75" s="26"/>
      <c r="L75" s="26"/>
      <c r="M75" s="26"/>
      <c r="N75" s="26"/>
      <c r="O75" s="25">
        <f aca="true" t="shared" si="2" ref="O75:P78">IF(K75="+",$I75,0)</f>
        <v>0</v>
      </c>
      <c r="P75" s="25">
        <f t="shared" si="2"/>
        <v>0</v>
      </c>
      <c r="Q75" s="25">
        <f>IF(N75="+",$I75,0)</f>
        <v>0</v>
      </c>
    </row>
    <row r="76" spans="2:17" ht="12.75">
      <c r="B76" s="12">
        <f>SUM(B67:B75)</f>
        <v>10</v>
      </c>
      <c r="C76" s="12">
        <f>SUM(C67:C75)</f>
        <v>10</v>
      </c>
      <c r="D76" s="12">
        <f>SUM(D67:D75)</f>
        <v>6</v>
      </c>
      <c r="E76" s="12">
        <f>SUM(B76:D76)</f>
        <v>26</v>
      </c>
      <c r="F76" s="12">
        <f>SUM(F68:F75)</f>
        <v>0</v>
      </c>
      <c r="G76" s="12">
        <f>SUM(G67:G75)</f>
        <v>4</v>
      </c>
      <c r="H76" s="12">
        <f>SUM(H67:H75)</f>
        <v>30</v>
      </c>
      <c r="O76" s="13">
        <f t="shared" si="2"/>
        <v>0</v>
      </c>
      <c r="P76" s="13">
        <f t="shared" si="2"/>
        <v>0</v>
      </c>
      <c r="Q76" s="13">
        <f>IF(N76="+",$I76,0)</f>
        <v>0</v>
      </c>
    </row>
    <row r="77" spans="2:17" ht="12.75">
      <c r="B77" s="12"/>
      <c r="C77" s="12"/>
      <c r="D77" s="12"/>
      <c r="E77" s="12"/>
      <c r="F77" s="12"/>
      <c r="G77" s="12"/>
      <c r="H77" s="12"/>
      <c r="I77" s="17"/>
      <c r="J77" s="17"/>
      <c r="O77" s="13">
        <f t="shared" si="2"/>
        <v>0</v>
      </c>
      <c r="P77" s="13">
        <f t="shared" si="2"/>
        <v>0</v>
      </c>
      <c r="Q77" s="13">
        <f>IF(N77="+",$I77,0)</f>
        <v>0</v>
      </c>
    </row>
    <row r="78" spans="1:17" ht="12.75">
      <c r="A78" s="55" t="s">
        <v>39</v>
      </c>
      <c r="B78" s="54"/>
      <c r="C78" s="54"/>
      <c r="D78" s="54"/>
      <c r="E78" s="54"/>
      <c r="F78" s="54"/>
      <c r="G78" s="54"/>
      <c r="H78" s="54"/>
      <c r="O78" s="13">
        <f t="shared" si="2"/>
        <v>0</v>
      </c>
      <c r="P78" s="13">
        <f t="shared" si="2"/>
        <v>0</v>
      </c>
      <c r="Q78" s="13">
        <f>IF(N78="+",$I78,0)</f>
        <v>0</v>
      </c>
    </row>
    <row r="79" spans="1:14" s="22" customFormat="1" ht="12.75">
      <c r="A79" s="18" t="s">
        <v>86</v>
      </c>
      <c r="B79" s="12">
        <v>2</v>
      </c>
      <c r="C79" s="12">
        <v>1</v>
      </c>
      <c r="D79" s="12">
        <v>0</v>
      </c>
      <c r="E79" s="40" t="s">
        <v>10</v>
      </c>
      <c r="F79" s="12"/>
      <c r="G79" s="12">
        <v>1</v>
      </c>
      <c r="H79" s="12">
        <v>4</v>
      </c>
      <c r="I79" s="13">
        <f>(B79+C79+ROUND(D79*2/3,0))*F79+IF(B79&gt;2,2*G79,G79)</f>
        <v>1</v>
      </c>
      <c r="K79" s="24"/>
      <c r="L79" s="24"/>
      <c r="M79" s="12" t="s">
        <v>18</v>
      </c>
      <c r="N79" s="24"/>
    </row>
    <row r="80" spans="1:14" s="15" customFormat="1" ht="12.75">
      <c r="A80" s="18" t="s">
        <v>55</v>
      </c>
      <c r="B80" s="12">
        <v>2</v>
      </c>
      <c r="C80" s="12">
        <v>1</v>
      </c>
      <c r="D80" s="12">
        <v>0</v>
      </c>
      <c r="E80" s="40" t="s">
        <v>5</v>
      </c>
      <c r="F80" s="12"/>
      <c r="G80" s="12">
        <v>1</v>
      </c>
      <c r="H80" s="12">
        <v>4</v>
      </c>
      <c r="K80" s="16"/>
      <c r="L80" s="16"/>
      <c r="M80" s="16"/>
      <c r="N80" s="16"/>
    </row>
    <row r="81" spans="1:14" s="15" customFormat="1" ht="12.75">
      <c r="A81" s="18" t="s">
        <v>87</v>
      </c>
      <c r="B81" s="12">
        <v>2</v>
      </c>
      <c r="C81" s="12">
        <v>0</v>
      </c>
      <c r="D81" s="12">
        <v>0</v>
      </c>
      <c r="E81" s="12" t="s">
        <v>10</v>
      </c>
      <c r="F81" s="12"/>
      <c r="G81" s="12">
        <v>1</v>
      </c>
      <c r="H81" s="12">
        <v>3</v>
      </c>
      <c r="K81" s="16"/>
      <c r="L81" s="16"/>
      <c r="M81" s="16"/>
      <c r="N81" s="16"/>
    </row>
    <row r="82" spans="1:14" s="15" customFormat="1" ht="12.75">
      <c r="A82" s="15" t="s">
        <v>100</v>
      </c>
      <c r="B82" s="12">
        <v>0</v>
      </c>
      <c r="C82" s="12">
        <v>6</v>
      </c>
      <c r="D82" s="12">
        <v>0</v>
      </c>
      <c r="E82" s="12" t="s">
        <v>6</v>
      </c>
      <c r="F82" s="12"/>
      <c r="G82" s="12">
        <v>0</v>
      </c>
      <c r="H82" s="12">
        <v>6</v>
      </c>
      <c r="K82" s="16"/>
      <c r="L82" s="16"/>
      <c r="M82" s="16"/>
      <c r="N82" s="16"/>
    </row>
    <row r="83" spans="1:17" ht="12.75">
      <c r="A83" s="13" t="s">
        <v>41</v>
      </c>
      <c r="B83" s="12">
        <v>0</v>
      </c>
      <c r="C83" s="12">
        <v>3</v>
      </c>
      <c r="D83" s="12">
        <v>0</v>
      </c>
      <c r="E83" s="12" t="s">
        <v>24</v>
      </c>
      <c r="F83" s="12"/>
      <c r="G83" s="12"/>
      <c r="H83" s="12">
        <v>3</v>
      </c>
      <c r="O83" s="13">
        <f>IF(K83="+",$I83,0)</f>
        <v>0</v>
      </c>
      <c r="P83" s="13">
        <f>IF(L83="+",$I83,0)</f>
        <v>0</v>
      </c>
      <c r="Q83" s="13">
        <f>IF(N83="+",$I83,0)</f>
        <v>0</v>
      </c>
    </row>
    <row r="84" spans="1:17" ht="12.75">
      <c r="A84" s="13" t="s">
        <v>42</v>
      </c>
      <c r="B84" s="12">
        <v>0</v>
      </c>
      <c r="C84" s="12">
        <v>0</v>
      </c>
      <c r="D84" s="12">
        <v>8</v>
      </c>
      <c r="E84" s="12" t="s">
        <v>24</v>
      </c>
      <c r="F84" s="12"/>
      <c r="G84" s="12"/>
      <c r="H84" s="12">
        <v>10</v>
      </c>
      <c r="I84" s="13">
        <v>10</v>
      </c>
      <c r="L84" s="12" t="s">
        <v>18</v>
      </c>
      <c r="M84" s="12" t="s">
        <v>18</v>
      </c>
      <c r="O84" s="13">
        <f>IF(K84="+",$I84,0)</f>
        <v>0</v>
      </c>
      <c r="P84" s="13">
        <f>IF(L84="+",$I84,0)</f>
        <v>10</v>
      </c>
      <c r="Q84" s="13">
        <f>IF(N84="+",$I84,0)</f>
        <v>0</v>
      </c>
    </row>
    <row r="85" spans="2:9" ht="12.75">
      <c r="B85" s="12">
        <f>SUM(B79:B84)</f>
        <v>6</v>
      </c>
      <c r="C85" s="12">
        <f>SUM(C79:C84)</f>
        <v>11</v>
      </c>
      <c r="D85" s="12">
        <f>SUM(D79:D84)</f>
        <v>8</v>
      </c>
      <c r="E85" s="12">
        <f>SUM(B85:D85)</f>
        <v>25</v>
      </c>
      <c r="F85" s="12">
        <f>SUM(F79:F84)</f>
        <v>0</v>
      </c>
      <c r="G85" s="12">
        <f>SUM(G79:G84)</f>
        <v>3</v>
      </c>
      <c r="H85" s="12">
        <f>SUM(H79:H84)</f>
        <v>30</v>
      </c>
      <c r="I85" s="13">
        <f>SUM(I79:J84)</f>
        <v>11</v>
      </c>
    </row>
    <row r="86" spans="2:8" ht="12.75">
      <c r="B86" s="12"/>
      <c r="C86" s="12"/>
      <c r="D86" s="12"/>
      <c r="E86" s="12"/>
      <c r="F86" s="12"/>
      <c r="G86" s="12"/>
      <c r="H86" s="12"/>
    </row>
    <row r="87" spans="2:8" ht="12.75">
      <c r="B87" s="12"/>
      <c r="C87" s="12"/>
      <c r="D87" s="12"/>
      <c r="E87" s="12"/>
      <c r="F87" s="12"/>
      <c r="G87" s="12"/>
      <c r="H87" s="12"/>
    </row>
    <row r="88" spans="2:8" ht="12.75">
      <c r="B88" s="12"/>
      <c r="C88" s="12"/>
      <c r="D88" s="12"/>
      <c r="E88" s="12"/>
      <c r="F88" s="12"/>
      <c r="G88" s="12"/>
      <c r="H88" s="12"/>
    </row>
    <row r="89" spans="2:8" ht="12.75">
      <c r="B89" s="12"/>
      <c r="C89" s="12"/>
      <c r="D89" s="12"/>
      <c r="E89" s="12"/>
      <c r="F89" s="12"/>
      <c r="G89" s="12"/>
      <c r="H89" s="12"/>
    </row>
    <row r="90" spans="2:8" ht="12.75">
      <c r="B90" s="12"/>
      <c r="C90" s="12"/>
      <c r="D90" s="12"/>
      <c r="E90" s="12"/>
      <c r="F90" s="12"/>
      <c r="G90" s="12"/>
      <c r="H90" s="12"/>
    </row>
    <row r="91" spans="2:8" ht="12.75">
      <c r="B91" s="12"/>
      <c r="C91" s="12"/>
      <c r="D91" s="12"/>
      <c r="E91" s="12"/>
      <c r="F91" s="12"/>
      <c r="G91" s="12"/>
      <c r="H91" s="12"/>
    </row>
    <row r="92" spans="2:8" ht="12.75">
      <c r="B92" s="12"/>
      <c r="C92" s="12"/>
      <c r="D92" s="12"/>
      <c r="E92" s="12"/>
      <c r="F92" s="12"/>
      <c r="G92" s="12"/>
      <c r="H92" s="12"/>
    </row>
    <row r="93" spans="2:8" ht="12.75">
      <c r="B93" s="12"/>
      <c r="C93" s="12"/>
      <c r="D93" s="12"/>
      <c r="E93" s="12"/>
      <c r="F93" s="12"/>
      <c r="G93" s="12"/>
      <c r="H93" s="12"/>
    </row>
    <row r="94" spans="2:8" ht="12.75">
      <c r="B94" s="12"/>
      <c r="C94" s="12"/>
      <c r="D94" s="12"/>
      <c r="E94" s="12"/>
      <c r="F94" s="12"/>
      <c r="G94" s="12"/>
      <c r="H94" s="12"/>
    </row>
    <row r="95" spans="2:8" ht="12.75">
      <c r="B95" s="12"/>
      <c r="C95" s="12"/>
      <c r="D95" s="12"/>
      <c r="E95" s="12"/>
      <c r="F95" s="12"/>
      <c r="G95" s="12"/>
      <c r="H95" s="12"/>
    </row>
    <row r="96" spans="2:8" ht="12.75">
      <c r="B96" s="12"/>
      <c r="C96" s="12"/>
      <c r="D96" s="12"/>
      <c r="E96" s="12"/>
      <c r="F96" s="12"/>
      <c r="G96" s="12"/>
      <c r="H96" s="12"/>
    </row>
  </sheetData>
  <mergeCells count="1">
    <mergeCell ref="I5:J5"/>
  </mergeCells>
  <printOptions/>
  <pageMargins left="0.5905511811023623" right="0.5905511811023623" top="0.984251968503937" bottom="0.984251968503937" header="0.5118110236220472" footer="0.5118110236220472"/>
  <pageSetup fitToHeight="2"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V100"/>
  <sheetViews>
    <sheetView tabSelected="1" view="pageBreakPreview" zoomScale="125" zoomScaleSheetLayoutView="125" workbookViewId="0" topLeftCell="A72">
      <selection activeCell="A79" sqref="A79"/>
    </sheetView>
  </sheetViews>
  <sheetFormatPr defaultColWidth="9.00390625" defaultRowHeight="12.75"/>
  <cols>
    <col min="1" max="1" width="45.125" style="13" customWidth="1"/>
    <col min="2" max="4" width="3.125" style="13" bestFit="1" customWidth="1"/>
    <col min="5" max="5" width="6.25390625" style="13" bestFit="1" customWidth="1"/>
    <col min="6" max="6" width="6.625" style="13" hidden="1" customWidth="1"/>
    <col min="7" max="7" width="4.875" style="13" customWidth="1"/>
    <col min="8" max="8" width="8.00390625" style="13" customWidth="1"/>
    <col min="9" max="9" width="6.625" style="13" hidden="1" customWidth="1"/>
    <col min="10" max="10" width="8.125" style="13" hidden="1" customWidth="1"/>
    <col min="11" max="11" width="5.875" style="12" hidden="1" customWidth="1"/>
    <col min="12" max="13" width="3.75390625" style="12" hidden="1" customWidth="1"/>
    <col min="14" max="14" width="4.00390625" style="12" hidden="1" customWidth="1"/>
    <col min="15" max="18" width="7.625" style="13" hidden="1" customWidth="1"/>
    <col min="19" max="22" width="0" style="13" hidden="1" customWidth="1"/>
    <col min="23" max="23" width="2.75390625" style="0" customWidth="1"/>
    <col min="24" max="16384" width="9.125" style="13" customWidth="1"/>
  </cols>
  <sheetData>
    <row r="1" spans="1:14" s="6" customFormat="1" ht="20.25">
      <c r="A1" s="2" t="s">
        <v>9</v>
      </c>
      <c r="B1" s="3"/>
      <c r="C1" s="3"/>
      <c r="D1" s="3"/>
      <c r="E1" s="3"/>
      <c r="F1" s="4"/>
      <c r="G1" s="4"/>
      <c r="H1" s="4"/>
      <c r="I1" s="1"/>
      <c r="J1" s="1"/>
      <c r="K1" s="5"/>
      <c r="L1" s="5"/>
      <c r="M1" s="5"/>
      <c r="N1" s="5"/>
    </row>
    <row r="2" spans="1:14" s="6" customFormat="1" ht="18">
      <c r="A2" s="35" t="s">
        <v>60</v>
      </c>
      <c r="B2" s="8"/>
      <c r="C2" s="8"/>
      <c r="D2" s="8"/>
      <c r="E2" s="8"/>
      <c r="F2" s="9"/>
      <c r="G2" s="9"/>
      <c r="H2" s="9"/>
      <c r="I2" s="1"/>
      <c r="J2" s="1"/>
      <c r="K2" s="5"/>
      <c r="L2" s="5"/>
      <c r="M2" s="5"/>
      <c r="N2" s="5"/>
    </row>
    <row r="3" spans="1:14" s="6" customFormat="1" ht="18">
      <c r="A3" s="37" t="s">
        <v>80</v>
      </c>
      <c r="B3" s="8"/>
      <c r="C3" s="8"/>
      <c r="D3" s="8"/>
      <c r="E3" s="8"/>
      <c r="F3" s="9"/>
      <c r="G3" s="9"/>
      <c r="H3" s="9"/>
      <c r="I3" s="1"/>
      <c r="J3" s="1"/>
      <c r="K3" s="5"/>
      <c r="L3" s="5"/>
      <c r="M3" s="5"/>
      <c r="N3" s="5"/>
    </row>
    <row r="4" spans="1:14" s="6" customFormat="1" ht="6.75" customHeight="1">
      <c r="A4" s="7"/>
      <c r="B4" s="8"/>
      <c r="C4" s="8"/>
      <c r="D4" s="8"/>
      <c r="E4" s="8"/>
      <c r="F4" s="9"/>
      <c r="G4" s="9"/>
      <c r="H4" s="9"/>
      <c r="I4" s="1"/>
      <c r="J4" s="1"/>
      <c r="K4" s="5"/>
      <c r="L4" s="5"/>
      <c r="M4" s="5"/>
      <c r="N4" s="5"/>
    </row>
    <row r="5" spans="1:14" ht="15.75" thickBot="1">
      <c r="A5" s="10" t="s">
        <v>3</v>
      </c>
      <c r="B5" s="11" t="s">
        <v>0</v>
      </c>
      <c r="C5" s="11" t="s">
        <v>1</v>
      </c>
      <c r="D5" s="11" t="s">
        <v>2</v>
      </c>
      <c r="E5" s="11" t="s">
        <v>10</v>
      </c>
      <c r="F5" s="11" t="s">
        <v>11</v>
      </c>
      <c r="G5" s="11"/>
      <c r="H5" s="11" t="s">
        <v>12</v>
      </c>
      <c r="I5" s="79" t="s">
        <v>12</v>
      </c>
      <c r="J5" s="79"/>
      <c r="K5" s="12" t="s">
        <v>13</v>
      </c>
      <c r="L5" s="12" t="s">
        <v>14</v>
      </c>
      <c r="M5" s="12" t="s">
        <v>14</v>
      </c>
      <c r="N5" s="12" t="s">
        <v>15</v>
      </c>
    </row>
    <row r="6" spans="1:22" ht="15">
      <c r="A6" s="64" t="s">
        <v>16</v>
      </c>
      <c r="B6" s="71"/>
      <c r="C6" s="71"/>
      <c r="D6" s="71"/>
      <c r="E6" s="71"/>
      <c r="F6" s="71"/>
      <c r="G6" s="71"/>
      <c r="H6" s="71"/>
      <c r="I6" s="30"/>
      <c r="J6" s="30"/>
      <c r="K6" s="31"/>
      <c r="L6" s="31"/>
      <c r="M6" s="31"/>
      <c r="N6" s="31"/>
      <c r="O6" s="32"/>
      <c r="P6" s="32"/>
      <c r="Q6" s="32"/>
      <c r="R6" s="32"/>
      <c r="S6" s="32"/>
      <c r="T6" s="32"/>
      <c r="U6" s="32"/>
      <c r="V6" s="32"/>
    </row>
    <row r="7" spans="1:17" ht="12.75">
      <c r="A7" s="41" t="s">
        <v>64</v>
      </c>
      <c r="B7" s="42">
        <v>2</v>
      </c>
      <c r="C7" s="42">
        <v>2</v>
      </c>
      <c r="D7" s="42">
        <v>0</v>
      </c>
      <c r="E7" s="42" t="s">
        <v>5</v>
      </c>
      <c r="F7" s="42">
        <v>1</v>
      </c>
      <c r="G7" s="42">
        <v>1</v>
      </c>
      <c r="H7" s="42">
        <v>5</v>
      </c>
      <c r="K7" s="12" t="s">
        <v>18</v>
      </c>
      <c r="O7" s="13" t="e">
        <f>IF(K7="+",#REF!,0)</f>
        <v>#REF!</v>
      </c>
      <c r="P7" s="13">
        <f>IF(L7="+",#REF!,0)</f>
        <v>0</v>
      </c>
      <c r="Q7" s="13">
        <f>IF(N7="+",#REF!,0)</f>
        <v>0</v>
      </c>
    </row>
    <row r="8" spans="1:17" ht="12.75">
      <c r="A8" s="41" t="s">
        <v>65</v>
      </c>
      <c r="B8" s="42">
        <v>2</v>
      </c>
      <c r="C8" s="42">
        <v>1</v>
      </c>
      <c r="D8" s="42">
        <v>0</v>
      </c>
      <c r="E8" s="42" t="s">
        <v>5</v>
      </c>
      <c r="F8" s="42"/>
      <c r="G8" s="42">
        <v>1</v>
      </c>
      <c r="H8" s="42">
        <v>4</v>
      </c>
      <c r="K8" s="12" t="s">
        <v>18</v>
      </c>
      <c r="O8" s="13">
        <f>IF(K8="+",$I8,0)</f>
        <v>0</v>
      </c>
      <c r="P8" s="13">
        <f>IF(L8="+",$I8,0)</f>
        <v>0</v>
      </c>
      <c r="Q8" s="13">
        <f>IF(N8="+",$I8,0)</f>
        <v>0</v>
      </c>
    </row>
    <row r="9" spans="1:8" ht="12.75">
      <c r="A9" s="13" t="s">
        <v>43</v>
      </c>
      <c r="B9" s="12">
        <v>3</v>
      </c>
      <c r="C9" s="12">
        <v>0</v>
      </c>
      <c r="D9" s="12">
        <v>0</v>
      </c>
      <c r="E9" s="12" t="s">
        <v>10</v>
      </c>
      <c r="F9" s="12"/>
      <c r="G9" s="12">
        <v>1</v>
      </c>
      <c r="H9" s="12">
        <v>4</v>
      </c>
    </row>
    <row r="10" spans="1:17" ht="12.75">
      <c r="A10" s="13" t="s">
        <v>19</v>
      </c>
      <c r="B10" s="12">
        <v>2</v>
      </c>
      <c r="C10" s="12">
        <v>0</v>
      </c>
      <c r="D10" s="12">
        <v>0</v>
      </c>
      <c r="E10" s="12" t="s">
        <v>6</v>
      </c>
      <c r="F10" s="12"/>
      <c r="G10" s="12"/>
      <c r="H10" s="12">
        <v>2</v>
      </c>
      <c r="L10" s="14"/>
      <c r="M10" s="14"/>
      <c r="N10" s="12" t="s">
        <v>18</v>
      </c>
      <c r="O10" s="13">
        <f>IF(K10="+",$I10,0)</f>
        <v>0</v>
      </c>
      <c r="P10" s="13">
        <f>IF(L10="+",$I10,0)</f>
        <v>0</v>
      </c>
      <c r="Q10" s="13">
        <f>IF(N10="+",$I10,0)</f>
        <v>0</v>
      </c>
    </row>
    <row r="11" spans="1:17" ht="12.75">
      <c r="A11" s="13" t="s">
        <v>8</v>
      </c>
      <c r="B11" s="12">
        <v>1</v>
      </c>
      <c r="C11" s="12">
        <v>2</v>
      </c>
      <c r="D11" s="12">
        <v>0</v>
      </c>
      <c r="E11" s="12" t="s">
        <v>6</v>
      </c>
      <c r="F11" s="12"/>
      <c r="G11" s="12"/>
      <c r="H11" s="12">
        <v>3</v>
      </c>
      <c r="K11" s="12" t="s">
        <v>18</v>
      </c>
      <c r="O11" s="13">
        <f>IF(K11="+",$I11,0)</f>
        <v>0</v>
      </c>
      <c r="P11" s="13">
        <f>IF(L11="+",$I11,0)</f>
        <v>0</v>
      </c>
      <c r="Q11" s="13">
        <f>IF(N11="+",$I11,0)</f>
        <v>0</v>
      </c>
    </row>
    <row r="12" spans="1:8" ht="12.75">
      <c r="A12" s="43" t="s">
        <v>128</v>
      </c>
      <c r="B12" s="12">
        <v>2</v>
      </c>
      <c r="C12" s="12">
        <v>0</v>
      </c>
      <c r="D12" s="12">
        <v>0</v>
      </c>
      <c r="E12" s="12" t="s">
        <v>10</v>
      </c>
      <c r="F12" s="12"/>
      <c r="G12" s="12">
        <v>1</v>
      </c>
      <c r="H12" s="12">
        <v>3</v>
      </c>
    </row>
    <row r="13" spans="1:14" s="18" customFormat="1" ht="12.75">
      <c r="A13" s="15" t="s">
        <v>103</v>
      </c>
      <c r="B13" s="12">
        <v>0</v>
      </c>
      <c r="C13" s="12">
        <v>6</v>
      </c>
      <c r="D13" s="12">
        <v>0</v>
      </c>
      <c r="E13" s="12" t="s">
        <v>24</v>
      </c>
      <c r="F13" s="12"/>
      <c r="G13" s="12"/>
      <c r="H13" s="12">
        <v>6</v>
      </c>
      <c r="K13" s="20"/>
      <c r="L13" s="20"/>
      <c r="M13" s="20"/>
      <c r="N13" s="20"/>
    </row>
    <row r="14" spans="1:22" s="25" customFormat="1" ht="12.75">
      <c r="A14" s="25" t="s">
        <v>20</v>
      </c>
      <c r="B14" s="26"/>
      <c r="C14" s="26"/>
      <c r="D14" s="26"/>
      <c r="E14" s="26"/>
      <c r="F14" s="26"/>
      <c r="G14" s="26"/>
      <c r="H14" s="12">
        <v>3</v>
      </c>
      <c r="I14" s="33"/>
      <c r="J14" s="33"/>
      <c r="K14" s="34"/>
      <c r="L14" s="34"/>
      <c r="M14" s="34"/>
      <c r="N14" s="34"/>
      <c r="O14" s="33">
        <f>IF(K14="+",$I14,0)</f>
        <v>0</v>
      </c>
      <c r="P14" s="33">
        <f>IF(L14="+",$I14,0)</f>
        <v>0</v>
      </c>
      <c r="Q14" s="33">
        <f>IF(N14="+",$I14,0)</f>
        <v>0</v>
      </c>
      <c r="R14" s="33"/>
      <c r="S14" s="33"/>
      <c r="T14" s="33"/>
      <c r="U14" s="33"/>
      <c r="V14" s="33"/>
    </row>
    <row r="15" spans="2:17" ht="12.75">
      <c r="B15" s="12">
        <f>SUM(B7:B14)</f>
        <v>12</v>
      </c>
      <c r="C15" s="12">
        <f>SUM(C7:C14)</f>
        <v>11</v>
      </c>
      <c r="D15" s="12">
        <f>SUM(D7:D14)</f>
        <v>0</v>
      </c>
      <c r="E15" s="12">
        <f>SUM(B15:D15)</f>
        <v>23</v>
      </c>
      <c r="F15" s="12">
        <f>SUM(F7:F14)</f>
        <v>1</v>
      </c>
      <c r="G15" s="12">
        <f>SUM(G7:G14)</f>
        <v>4</v>
      </c>
      <c r="H15" s="12">
        <f>SUM(H7:H14)</f>
        <v>30</v>
      </c>
      <c r="O15" s="13">
        <f>IF(K15="+",$I15,0)</f>
        <v>0</v>
      </c>
      <c r="P15" s="13">
        <f>IF(L15="+",$I15,0)</f>
        <v>0</v>
      </c>
      <c r="Q15" s="13">
        <f>IF(N15="+",$I15,0)</f>
        <v>0</v>
      </c>
    </row>
    <row r="16" spans="1:8" ht="12.75">
      <c r="A16" s="65" t="s">
        <v>21</v>
      </c>
      <c r="B16" s="56"/>
      <c r="C16" s="56"/>
      <c r="D16" s="56"/>
      <c r="E16" s="56"/>
      <c r="F16" s="56"/>
      <c r="G16" s="56"/>
      <c r="H16" s="56"/>
    </row>
    <row r="17" spans="1:8" ht="38.25">
      <c r="A17" s="66" t="s">
        <v>22</v>
      </c>
      <c r="B17" s="72"/>
      <c r="C17" s="72"/>
      <c r="D17" s="72"/>
      <c r="E17" s="72"/>
      <c r="F17" s="56"/>
      <c r="G17" s="56"/>
      <c r="H17" s="56"/>
    </row>
    <row r="18" spans="1:8" ht="12.75">
      <c r="A18" s="67" t="s">
        <v>23</v>
      </c>
      <c r="B18" s="72">
        <v>0</v>
      </c>
      <c r="C18" s="72">
        <v>2</v>
      </c>
      <c r="D18" s="72">
        <v>0</v>
      </c>
      <c r="E18" s="72" t="s">
        <v>24</v>
      </c>
      <c r="F18" s="56"/>
      <c r="G18" s="72"/>
      <c r="H18" s="56">
        <v>0</v>
      </c>
    </row>
    <row r="19" spans="1:8" ht="13.5" thickBot="1">
      <c r="A19" s="68"/>
      <c r="B19" s="73"/>
      <c r="C19" s="73"/>
      <c r="D19" s="73"/>
      <c r="E19" s="73"/>
      <c r="F19" s="73"/>
      <c r="G19" s="73"/>
      <c r="H19" s="73"/>
    </row>
    <row r="20" spans="1:22" ht="12.75">
      <c r="A20" s="64" t="s">
        <v>25</v>
      </c>
      <c r="B20" s="56"/>
      <c r="C20" s="56"/>
      <c r="D20" s="56"/>
      <c r="E20" s="56"/>
      <c r="F20" s="56"/>
      <c r="G20" s="56"/>
      <c r="H20" s="56"/>
      <c r="I20" s="32"/>
      <c r="J20" s="32"/>
      <c r="K20" s="31"/>
      <c r="L20" s="31"/>
      <c r="M20" s="31"/>
      <c r="N20" s="31"/>
      <c r="O20" s="32"/>
      <c r="P20" s="32"/>
      <c r="Q20" s="32"/>
      <c r="R20" s="32"/>
      <c r="S20" s="32"/>
      <c r="T20" s="32"/>
      <c r="U20" s="32"/>
      <c r="V20" s="32"/>
    </row>
    <row r="21" spans="1:17" ht="12.75">
      <c r="A21" s="60" t="s">
        <v>4</v>
      </c>
      <c r="B21" s="56">
        <v>2</v>
      </c>
      <c r="C21" s="56">
        <v>1</v>
      </c>
      <c r="D21" s="56">
        <v>0</v>
      </c>
      <c r="E21" s="42" t="s">
        <v>5</v>
      </c>
      <c r="F21" s="56"/>
      <c r="G21" s="56">
        <v>1</v>
      </c>
      <c r="H21" s="56">
        <v>4</v>
      </c>
      <c r="I21" s="13">
        <f>(B21+C21+ROUND(D21*2/3,0))*F21+IF(B21&gt;2,2*G21,G21)</f>
        <v>1</v>
      </c>
      <c r="K21" s="12" t="s">
        <v>18</v>
      </c>
      <c r="O21" s="13">
        <f>IF(K21="+",$I21,0)</f>
        <v>1</v>
      </c>
      <c r="P21" s="13">
        <f>IF(L21="+",$I21,0)</f>
        <v>0</v>
      </c>
      <c r="Q21" s="13">
        <f>IF(N21="+",$I21,0)</f>
        <v>0</v>
      </c>
    </row>
    <row r="22" spans="1:17" ht="12.75">
      <c r="A22" s="60" t="s">
        <v>26</v>
      </c>
      <c r="B22" s="56">
        <v>2</v>
      </c>
      <c r="C22" s="56">
        <v>1</v>
      </c>
      <c r="D22" s="56">
        <v>0</v>
      </c>
      <c r="E22" s="42" t="s">
        <v>5</v>
      </c>
      <c r="F22" s="56"/>
      <c r="G22" s="56">
        <v>1</v>
      </c>
      <c r="H22" s="56">
        <v>4</v>
      </c>
      <c r="I22" s="13">
        <f>(B37+C37+ROUND(D37*2/3,0))*F37+IF(B37&gt;2,2*G37,G37)</f>
        <v>1</v>
      </c>
      <c r="K22" s="12" t="s">
        <v>18</v>
      </c>
      <c r="O22" s="13">
        <f>IF(K22="+",$I22,0)</f>
        <v>1</v>
      </c>
      <c r="P22" s="13">
        <f>IF(L22="+",$I22,0)</f>
        <v>0</v>
      </c>
      <c r="Q22" s="13">
        <f>IF(N22="+",$I22,0)</f>
        <v>0</v>
      </c>
    </row>
    <row r="23" spans="1:14" s="15" customFormat="1" ht="12.75">
      <c r="A23" s="60" t="s">
        <v>29</v>
      </c>
      <c r="B23" s="56">
        <v>0</v>
      </c>
      <c r="C23" s="56">
        <v>2</v>
      </c>
      <c r="D23" s="56">
        <v>0</v>
      </c>
      <c r="E23" s="56" t="s">
        <v>6</v>
      </c>
      <c r="F23" s="56"/>
      <c r="G23" s="56"/>
      <c r="H23" s="56">
        <v>2</v>
      </c>
      <c r="I23" s="13"/>
      <c r="J23" s="13"/>
      <c r="K23" s="16"/>
      <c r="L23" s="16"/>
      <c r="M23" s="16"/>
      <c r="N23" s="16"/>
    </row>
    <row r="24" spans="1:14" s="15" customFormat="1" ht="12.75">
      <c r="A24" s="60" t="s">
        <v>28</v>
      </c>
      <c r="B24" s="56">
        <v>0</v>
      </c>
      <c r="C24" s="56">
        <v>0</v>
      </c>
      <c r="D24" s="56">
        <v>2</v>
      </c>
      <c r="E24" s="56" t="s">
        <v>6</v>
      </c>
      <c r="F24" s="56"/>
      <c r="G24" s="56"/>
      <c r="H24" s="56">
        <v>2</v>
      </c>
      <c r="I24" s="13"/>
      <c r="J24" s="13"/>
      <c r="K24" s="16"/>
      <c r="L24" s="16"/>
      <c r="M24" s="16"/>
      <c r="N24" s="16"/>
    </row>
    <row r="25" spans="1:17" s="18" customFormat="1" ht="12.75">
      <c r="A25" s="60" t="s">
        <v>30</v>
      </c>
      <c r="B25" s="56">
        <v>0</v>
      </c>
      <c r="C25" s="56">
        <v>0</v>
      </c>
      <c r="D25" s="56">
        <v>3</v>
      </c>
      <c r="E25" s="56" t="s">
        <v>6</v>
      </c>
      <c r="F25" s="56"/>
      <c r="G25" s="56"/>
      <c r="H25" s="56">
        <v>2</v>
      </c>
      <c r="I25" s="13">
        <v>4</v>
      </c>
      <c r="J25" s="19"/>
      <c r="K25" s="20"/>
      <c r="L25" s="20"/>
      <c r="M25" s="20"/>
      <c r="N25" s="20"/>
      <c r="O25" s="18">
        <f aca="true" t="shared" si="0" ref="O25:P27">IF(K25="+",$I25,0)</f>
        <v>0</v>
      </c>
      <c r="P25" s="18">
        <f t="shared" si="0"/>
        <v>0</v>
      </c>
      <c r="Q25" s="18">
        <f>IF(N25="+",$I25,0)</f>
        <v>0</v>
      </c>
    </row>
    <row r="26" spans="1:14" s="18" customFormat="1" ht="12.75">
      <c r="A26" s="61" t="s">
        <v>96</v>
      </c>
      <c r="B26" s="56">
        <v>0</v>
      </c>
      <c r="C26" s="56">
        <v>6</v>
      </c>
      <c r="D26" s="56">
        <v>0</v>
      </c>
      <c r="E26" s="56" t="s">
        <v>6</v>
      </c>
      <c r="F26" s="56"/>
      <c r="G26" s="56"/>
      <c r="H26" s="56">
        <v>6</v>
      </c>
      <c r="I26" s="13"/>
      <c r="J26" s="19"/>
      <c r="K26" s="20"/>
      <c r="L26" s="20"/>
      <c r="M26" s="20"/>
      <c r="N26" s="20"/>
    </row>
    <row r="27" spans="1:22" ht="12.75">
      <c r="A27" s="27" t="s">
        <v>66</v>
      </c>
      <c r="B27" s="56">
        <v>2</v>
      </c>
      <c r="C27" s="56">
        <v>1</v>
      </c>
      <c r="D27" s="56">
        <v>0</v>
      </c>
      <c r="E27" s="12" t="s">
        <v>5</v>
      </c>
      <c r="F27" s="56"/>
      <c r="G27" s="56">
        <v>1</v>
      </c>
      <c r="H27" s="56">
        <v>4</v>
      </c>
      <c r="K27" s="20"/>
      <c r="L27" s="14"/>
      <c r="M27" s="14"/>
      <c r="N27" s="14"/>
      <c r="O27" s="13">
        <f t="shared" si="0"/>
        <v>0</v>
      </c>
      <c r="P27" s="13">
        <f t="shared" si="0"/>
        <v>0</v>
      </c>
      <c r="Q27" s="13">
        <f>IF(N27="+",$I27,0)</f>
        <v>0</v>
      </c>
      <c r="R27" s="21"/>
      <c r="S27" s="21"/>
      <c r="T27" s="18"/>
      <c r="U27" s="18"/>
      <c r="V27" s="18"/>
    </row>
    <row r="28" spans="1:22" ht="12.75">
      <c r="A28" s="27" t="s">
        <v>75</v>
      </c>
      <c r="B28" s="56">
        <v>2</v>
      </c>
      <c r="C28" s="56">
        <v>0</v>
      </c>
      <c r="D28" s="56">
        <v>0</v>
      </c>
      <c r="E28" s="56" t="s">
        <v>6</v>
      </c>
      <c r="F28" s="56"/>
      <c r="G28" s="56"/>
      <c r="H28" s="56">
        <v>3</v>
      </c>
      <c r="K28" s="20"/>
      <c r="L28" s="14"/>
      <c r="M28" s="14"/>
      <c r="N28" s="14"/>
      <c r="R28" s="21"/>
      <c r="S28" s="21"/>
      <c r="T28" s="18"/>
      <c r="U28" s="18"/>
      <c r="V28" s="18"/>
    </row>
    <row r="29" spans="1:17" s="25" customFormat="1" ht="12.75">
      <c r="A29" s="62" t="s">
        <v>20</v>
      </c>
      <c r="B29" s="63"/>
      <c r="C29" s="63"/>
      <c r="D29" s="63"/>
      <c r="E29" s="63"/>
      <c r="F29" s="63"/>
      <c r="G29" s="63"/>
      <c r="H29" s="56">
        <v>3</v>
      </c>
      <c r="I29" s="25">
        <f>(B29+C29+ROUND(D29*2/3,0))*F29+IF(B29&gt;2,2*G29,G29)</f>
        <v>0</v>
      </c>
      <c r="K29" s="26"/>
      <c r="L29" s="26"/>
      <c r="M29" s="26"/>
      <c r="N29" s="26"/>
      <c r="O29" s="25">
        <f>IF(K29="+",$I29,0)</f>
        <v>0</v>
      </c>
      <c r="P29" s="25">
        <f>IF(L29="+",$I29,0)</f>
        <v>0</v>
      </c>
      <c r="Q29" s="25">
        <f>IF(N29="+",$I29,0)</f>
        <v>0</v>
      </c>
    </row>
    <row r="30" spans="1:17" ht="12.75">
      <c r="A30" s="60"/>
      <c r="B30" s="56">
        <f>SUM(B21:B29)</f>
        <v>8</v>
      </c>
      <c r="C30" s="56">
        <f>SUM(C21:C29)</f>
        <v>11</v>
      </c>
      <c r="D30" s="56">
        <f>SUM(D21:D29)</f>
        <v>5</v>
      </c>
      <c r="E30" s="56">
        <f>SUM(B30:D30)</f>
        <v>24</v>
      </c>
      <c r="F30" s="56">
        <f>SUM(F22:F29)</f>
        <v>0</v>
      </c>
      <c r="G30" s="56">
        <f>SUM(G21:G29)</f>
        <v>3</v>
      </c>
      <c r="H30" s="56">
        <f>SUM(H21:H29)</f>
        <v>30</v>
      </c>
      <c r="O30" s="13">
        <f>IF(K30="+",$I30,0)</f>
        <v>0</v>
      </c>
      <c r="P30" s="13">
        <f>IF(L30="+",$I30,0)</f>
        <v>0</v>
      </c>
      <c r="Q30" s="13">
        <f>IF(N30="+",$I30,0)</f>
        <v>0</v>
      </c>
    </row>
    <row r="31" spans="1:8" ht="12.75">
      <c r="A31" s="65" t="s">
        <v>21</v>
      </c>
      <c r="B31" s="56"/>
      <c r="C31" s="56"/>
      <c r="D31" s="56"/>
      <c r="E31" s="56"/>
      <c r="F31" s="56"/>
      <c r="G31" s="56"/>
      <c r="H31" s="56"/>
    </row>
    <row r="32" spans="1:8" ht="38.25">
      <c r="A32" s="66" t="s">
        <v>22</v>
      </c>
      <c r="B32" s="72"/>
      <c r="C32" s="72"/>
      <c r="D32" s="72"/>
      <c r="E32" s="72"/>
      <c r="F32" s="56"/>
      <c r="G32" s="56"/>
      <c r="H32" s="56"/>
    </row>
    <row r="33" spans="1:8" ht="12.75">
      <c r="A33" s="67" t="s">
        <v>23</v>
      </c>
      <c r="B33" s="72">
        <v>0</v>
      </c>
      <c r="C33" s="72">
        <v>2</v>
      </c>
      <c r="D33" s="72">
        <v>0</v>
      </c>
      <c r="E33" s="72" t="s">
        <v>10</v>
      </c>
      <c r="F33" s="56"/>
      <c r="G33" s="72">
        <v>1</v>
      </c>
      <c r="H33" s="56"/>
    </row>
    <row r="34" spans="1:8" ht="12.75">
      <c r="A34" s="69"/>
      <c r="B34" s="73"/>
      <c r="C34" s="73"/>
      <c r="D34" s="73"/>
      <c r="E34" s="73"/>
      <c r="F34" s="73"/>
      <c r="G34" s="73"/>
      <c r="H34" s="73"/>
    </row>
    <row r="35" spans="1:17" ht="12.75">
      <c r="A35" s="64" t="s">
        <v>31</v>
      </c>
      <c r="B35" s="56"/>
      <c r="C35" s="56"/>
      <c r="D35" s="56"/>
      <c r="E35" s="56"/>
      <c r="F35" s="56"/>
      <c r="G35" s="56"/>
      <c r="H35" s="56"/>
      <c r="O35" s="13">
        <f>IF(K35="+",$I35,0)</f>
        <v>0</v>
      </c>
      <c r="P35" s="13">
        <f>IF(L35="+",$I35,0)</f>
        <v>0</v>
      </c>
      <c r="Q35" s="13">
        <f>IF(N35="+",$I35,0)</f>
        <v>0</v>
      </c>
    </row>
    <row r="36" spans="1:17" ht="12.75">
      <c r="A36" s="13" t="s">
        <v>70</v>
      </c>
      <c r="B36" s="12">
        <v>2</v>
      </c>
      <c r="C36" s="12">
        <v>1</v>
      </c>
      <c r="D36" s="12">
        <v>0</v>
      </c>
      <c r="E36" s="12" t="s">
        <v>5</v>
      </c>
      <c r="F36" s="12"/>
      <c r="G36" s="12">
        <v>1</v>
      </c>
      <c r="H36" s="12">
        <v>4</v>
      </c>
      <c r="I36" s="13">
        <f>(B36+C36+ROUND(D36*2/3,0))*F36+IF(B36&gt;2,2*G36,G36)</f>
        <v>1</v>
      </c>
      <c r="K36" s="12" t="s">
        <v>18</v>
      </c>
      <c r="O36" s="13">
        <f>IF(K36="+",$I36,0)</f>
        <v>1</v>
      </c>
      <c r="P36" s="13">
        <f>IF(L36="+",$I36,0)</f>
        <v>0</v>
      </c>
      <c r="Q36" s="13">
        <f>IF(N36="+",$I36,0)</f>
        <v>0</v>
      </c>
    </row>
    <row r="37" spans="1:8" ht="12.75">
      <c r="A37" s="13" t="s">
        <v>67</v>
      </c>
      <c r="B37" s="12">
        <v>2</v>
      </c>
      <c r="C37" s="12">
        <v>2</v>
      </c>
      <c r="D37" s="12">
        <v>0</v>
      </c>
      <c r="E37" s="42" t="s">
        <v>5</v>
      </c>
      <c r="F37" s="12"/>
      <c r="G37" s="12">
        <v>1</v>
      </c>
      <c r="H37" s="12">
        <v>5</v>
      </c>
    </row>
    <row r="38" spans="1:14" s="15" customFormat="1" ht="12.75">
      <c r="A38" s="13" t="s">
        <v>44</v>
      </c>
      <c r="B38" s="12">
        <v>0</v>
      </c>
      <c r="C38" s="12">
        <v>0</v>
      </c>
      <c r="D38" s="12">
        <v>3</v>
      </c>
      <c r="E38" s="12" t="s">
        <v>6</v>
      </c>
      <c r="F38" s="12"/>
      <c r="G38" s="12"/>
      <c r="H38" s="12">
        <v>2</v>
      </c>
      <c r="I38" s="13" t="e">
        <f>(#REF!+#REF!+ROUND(#REF!*2/3,0))*#REF!+IF(#REF!&gt;2,2*#REF!,#REF!)</f>
        <v>#REF!</v>
      </c>
      <c r="J38" s="13"/>
      <c r="K38" s="16"/>
      <c r="L38" s="16"/>
      <c r="M38" s="16"/>
      <c r="N38" s="16"/>
    </row>
    <row r="39" spans="1:14" s="15" customFormat="1" ht="12.75">
      <c r="A39" s="13" t="s">
        <v>45</v>
      </c>
      <c r="B39" s="43" t="s">
        <v>34</v>
      </c>
      <c r="C39" s="12"/>
      <c r="D39" s="12"/>
      <c r="E39" s="12" t="s">
        <v>24</v>
      </c>
      <c r="F39" s="12"/>
      <c r="G39" s="12"/>
      <c r="H39" s="12">
        <v>2</v>
      </c>
      <c r="K39" s="16"/>
      <c r="L39" s="16"/>
      <c r="M39" s="16"/>
      <c r="N39" s="16"/>
    </row>
    <row r="40" spans="1:14" s="15" customFormat="1" ht="12.75">
      <c r="A40" s="61" t="s">
        <v>88</v>
      </c>
      <c r="B40" s="56">
        <v>2</v>
      </c>
      <c r="C40" s="56">
        <v>1</v>
      </c>
      <c r="D40" s="56">
        <v>0</v>
      </c>
      <c r="E40" s="56" t="s">
        <v>5</v>
      </c>
      <c r="F40" s="56"/>
      <c r="G40" s="56">
        <v>1</v>
      </c>
      <c r="H40" s="56">
        <v>4</v>
      </c>
      <c r="K40" s="16"/>
      <c r="L40" s="16"/>
      <c r="M40" s="16"/>
      <c r="N40" s="16"/>
    </row>
    <row r="41" spans="1:17" s="15" customFormat="1" ht="12.75">
      <c r="A41" s="27" t="s">
        <v>101</v>
      </c>
      <c r="B41" s="56">
        <v>2</v>
      </c>
      <c r="C41" s="56">
        <v>1</v>
      </c>
      <c r="D41" s="56">
        <v>0</v>
      </c>
      <c r="E41" s="12" t="s">
        <v>5</v>
      </c>
      <c r="F41" s="56"/>
      <c r="G41" s="56">
        <v>1</v>
      </c>
      <c r="H41" s="56">
        <v>4</v>
      </c>
      <c r="I41" s="15">
        <f>(B41+C41+ROUND(D41*2/3,0))*F41+IF(B41&gt;2,2*G41,G41)</f>
        <v>1</v>
      </c>
      <c r="K41" s="16" t="s">
        <v>18</v>
      </c>
      <c r="L41" s="16"/>
      <c r="M41" s="16"/>
      <c r="N41" s="16"/>
      <c r="O41" s="15">
        <f>IF(K41="+",$I41,0)</f>
        <v>1</v>
      </c>
      <c r="P41" s="15">
        <f>IF(L41="+",$I41,0)</f>
        <v>0</v>
      </c>
      <c r="Q41" s="15">
        <f>IF(N41="+",$I41,0)</f>
        <v>0</v>
      </c>
    </row>
    <row r="42" spans="1:8" ht="12.75">
      <c r="A42" s="61" t="s">
        <v>97</v>
      </c>
      <c r="B42" s="56">
        <v>0</v>
      </c>
      <c r="C42" s="56">
        <v>6</v>
      </c>
      <c r="D42" s="56">
        <v>0</v>
      </c>
      <c r="E42" s="56" t="s">
        <v>24</v>
      </c>
      <c r="F42" s="56"/>
      <c r="G42" s="56"/>
      <c r="H42" s="56">
        <v>6</v>
      </c>
    </row>
    <row r="43" spans="1:14" s="25" customFormat="1" ht="12.75">
      <c r="A43" s="62" t="s">
        <v>20</v>
      </c>
      <c r="B43" s="63"/>
      <c r="C43" s="63"/>
      <c r="D43" s="63"/>
      <c r="E43" s="63"/>
      <c r="F43" s="63"/>
      <c r="G43" s="63"/>
      <c r="H43" s="56">
        <v>3</v>
      </c>
      <c r="I43" s="25">
        <f>(B43+C43+ROUND(D43*2/3,0))*F43+IF(B43&gt;2,2*G43,G43)</f>
        <v>0</v>
      </c>
      <c r="K43" s="26"/>
      <c r="L43" s="26"/>
      <c r="M43" s="26"/>
      <c r="N43" s="26"/>
    </row>
    <row r="44" spans="1:17" ht="12.75">
      <c r="A44" s="60"/>
      <c r="B44" s="56">
        <f>SUM(B36:B43)</f>
        <v>8</v>
      </c>
      <c r="C44" s="56">
        <f>SUM(C36:C43)</f>
        <v>11</v>
      </c>
      <c r="D44" s="56">
        <f>SUM(D36:D43)</f>
        <v>3</v>
      </c>
      <c r="E44" s="56">
        <f>SUM(B44:D44)</f>
        <v>22</v>
      </c>
      <c r="F44" s="56">
        <f>SUM(F38:F43)</f>
        <v>0</v>
      </c>
      <c r="G44" s="56">
        <f>SUM(G36:G43)</f>
        <v>4</v>
      </c>
      <c r="H44" s="56">
        <f>SUM(H36:H43)</f>
        <v>30</v>
      </c>
      <c r="O44" s="13">
        <f>IF(K44="+",$I44,0)</f>
        <v>0</v>
      </c>
      <c r="P44" s="13">
        <f>IF(L44="+",$I44,0)</f>
        <v>0</v>
      </c>
      <c r="Q44" s="13">
        <f>IF(N44="+",$I44,0)</f>
        <v>0</v>
      </c>
    </row>
    <row r="45" spans="1:8" ht="12.75">
      <c r="A45" s="65" t="s">
        <v>21</v>
      </c>
      <c r="B45" s="56"/>
      <c r="C45" s="56"/>
      <c r="D45" s="56"/>
      <c r="E45" s="56"/>
      <c r="F45" s="56"/>
      <c r="G45" s="56"/>
      <c r="H45" s="56"/>
    </row>
    <row r="46" spans="1:8" ht="38.25">
      <c r="A46" s="66" t="s">
        <v>22</v>
      </c>
      <c r="B46" s="72"/>
      <c r="C46" s="72"/>
      <c r="D46" s="72"/>
      <c r="E46" s="72"/>
      <c r="F46" s="56"/>
      <c r="G46" s="56"/>
      <c r="H46" s="56"/>
    </row>
    <row r="47" spans="1:17" ht="12.75">
      <c r="A47" s="67" t="s">
        <v>23</v>
      </c>
      <c r="B47" s="72">
        <v>0</v>
      </c>
      <c r="C47" s="72">
        <v>2</v>
      </c>
      <c r="D47" s="72">
        <v>0</v>
      </c>
      <c r="E47" s="72" t="s">
        <v>10</v>
      </c>
      <c r="F47" s="56"/>
      <c r="G47" s="72">
        <v>1</v>
      </c>
      <c r="H47" s="56"/>
      <c r="O47" s="13">
        <f>IF(K47="+",$I47,0)</f>
        <v>0</v>
      </c>
      <c r="P47" s="13">
        <f>IF(L47="+",$I47,0)</f>
        <v>0</v>
      </c>
      <c r="Q47" s="13">
        <f>IF(N47="+",$I47,0)</f>
        <v>0</v>
      </c>
    </row>
    <row r="48" spans="1:8" ht="12.75">
      <c r="A48" s="67"/>
      <c r="B48" s="72"/>
      <c r="C48" s="72"/>
      <c r="D48" s="72"/>
      <c r="E48" s="72"/>
      <c r="F48" s="56"/>
      <c r="G48" s="72"/>
      <c r="H48" s="56"/>
    </row>
    <row r="49" spans="1:17" ht="12.75">
      <c r="A49" s="67"/>
      <c r="B49" s="72"/>
      <c r="C49" s="72"/>
      <c r="D49" s="72"/>
      <c r="E49" s="72"/>
      <c r="F49" s="56"/>
      <c r="G49" s="72"/>
      <c r="H49" s="56"/>
      <c r="O49" s="13">
        <f>IF(K49="+",$I49,0)</f>
        <v>0</v>
      </c>
      <c r="P49" s="13">
        <f>IF(L49="+",$I49,0)</f>
        <v>0</v>
      </c>
      <c r="Q49" s="13">
        <f>IF(N49="+",$I49,0)</f>
        <v>0</v>
      </c>
    </row>
    <row r="50" spans="1:8" ht="12.75">
      <c r="A50" s="67"/>
      <c r="B50" s="72"/>
      <c r="C50" s="72"/>
      <c r="D50" s="72"/>
      <c r="E50" s="72"/>
      <c r="F50" s="56"/>
      <c r="G50" s="72"/>
      <c r="H50" s="56"/>
    </row>
    <row r="51" spans="1:8" ht="12.75">
      <c r="A51" s="64" t="s">
        <v>32</v>
      </c>
      <c r="B51" s="56"/>
      <c r="C51" s="56"/>
      <c r="D51" s="56"/>
      <c r="E51" s="56"/>
      <c r="F51" s="56"/>
      <c r="G51" s="56"/>
      <c r="H51" s="56"/>
    </row>
    <row r="52" spans="1:8" ht="12.75">
      <c r="A52" s="60" t="s">
        <v>36</v>
      </c>
      <c r="B52" s="56">
        <v>2</v>
      </c>
      <c r="C52" s="56">
        <v>0</v>
      </c>
      <c r="D52" s="56">
        <v>0</v>
      </c>
      <c r="E52" s="56" t="s">
        <v>10</v>
      </c>
      <c r="F52" s="56"/>
      <c r="G52" s="56">
        <v>1</v>
      </c>
      <c r="H52" s="56">
        <v>3</v>
      </c>
    </row>
    <row r="53" spans="1:14" s="15" customFormat="1" ht="12.75">
      <c r="A53" s="60" t="s">
        <v>33</v>
      </c>
      <c r="B53" s="56">
        <v>0</v>
      </c>
      <c r="C53" s="56">
        <v>0</v>
      </c>
      <c r="D53" s="56">
        <v>3</v>
      </c>
      <c r="E53" s="56" t="s">
        <v>6</v>
      </c>
      <c r="F53" s="56"/>
      <c r="G53" s="56"/>
      <c r="H53" s="56">
        <v>2</v>
      </c>
      <c r="K53" s="16"/>
      <c r="L53" s="16"/>
      <c r="M53" s="16"/>
      <c r="N53" s="16"/>
    </row>
    <row r="54" spans="1:17" s="15" customFormat="1" ht="12.75">
      <c r="A54" s="27" t="s">
        <v>78</v>
      </c>
      <c r="B54" s="56">
        <v>0</v>
      </c>
      <c r="C54" s="56">
        <v>0</v>
      </c>
      <c r="D54" s="56">
        <v>3</v>
      </c>
      <c r="E54" s="56" t="s">
        <v>6</v>
      </c>
      <c r="F54" s="56"/>
      <c r="G54" s="56"/>
      <c r="H54" s="56">
        <v>2</v>
      </c>
      <c r="I54" s="15">
        <f>(B54+C54+ROUND(D54*2/3,0))*F54+IF(B54&gt;2,2*G54,G54)</f>
        <v>0</v>
      </c>
      <c r="K54" s="16"/>
      <c r="L54" s="16" t="s">
        <v>18</v>
      </c>
      <c r="M54" s="16" t="s">
        <v>18</v>
      </c>
      <c r="N54" s="16">
        <f>IF(K54="+",$K54,0)</f>
        <v>0</v>
      </c>
      <c r="O54" s="15">
        <f>IF(K54="+",$I54,0)</f>
        <v>0</v>
      </c>
      <c r="P54" s="15">
        <f>IF(L54="+",$I54,0)</f>
        <v>0</v>
      </c>
      <c r="Q54" s="15">
        <f>IF(N54="+",$I54,0)</f>
        <v>0</v>
      </c>
    </row>
    <row r="55" spans="1:14" s="15" customFormat="1" ht="12.75">
      <c r="A55" s="61" t="s">
        <v>51</v>
      </c>
      <c r="B55" s="56">
        <v>0</v>
      </c>
      <c r="C55" s="56">
        <v>2</v>
      </c>
      <c r="D55" s="56">
        <v>0</v>
      </c>
      <c r="E55" s="56" t="s">
        <v>6</v>
      </c>
      <c r="F55" s="56"/>
      <c r="G55" s="56"/>
      <c r="H55" s="56">
        <v>2</v>
      </c>
      <c r="K55" s="16"/>
      <c r="L55" s="16"/>
      <c r="M55" s="16"/>
      <c r="N55" s="16"/>
    </row>
    <row r="56" spans="1:14" s="15" customFormat="1" ht="12.75">
      <c r="A56" s="27" t="s">
        <v>92</v>
      </c>
      <c r="B56" s="56">
        <v>2</v>
      </c>
      <c r="C56" s="56">
        <v>1</v>
      </c>
      <c r="D56" s="56">
        <v>0</v>
      </c>
      <c r="E56" s="56" t="s">
        <v>5</v>
      </c>
      <c r="F56" s="56"/>
      <c r="G56" s="56">
        <v>1</v>
      </c>
      <c r="H56" s="56">
        <v>4</v>
      </c>
      <c r="K56" s="16"/>
      <c r="L56" s="16"/>
      <c r="M56" s="16"/>
      <c r="N56" s="16"/>
    </row>
    <row r="57" spans="1:14" s="15" customFormat="1" ht="12.75">
      <c r="A57" s="27" t="s">
        <v>76</v>
      </c>
      <c r="B57" s="56">
        <v>2</v>
      </c>
      <c r="C57" s="56">
        <v>0</v>
      </c>
      <c r="D57" s="56">
        <v>0</v>
      </c>
      <c r="E57" s="12" t="s">
        <v>10</v>
      </c>
      <c r="F57" s="56"/>
      <c r="G57" s="56">
        <v>1</v>
      </c>
      <c r="H57" s="56">
        <v>3</v>
      </c>
      <c r="I57" s="13"/>
      <c r="J57" s="13"/>
      <c r="K57" s="16"/>
      <c r="L57" s="16"/>
      <c r="M57" s="16"/>
      <c r="N57" s="16"/>
    </row>
    <row r="58" spans="1:14" s="15" customFormat="1" ht="12.75">
      <c r="A58" s="75" t="s">
        <v>27</v>
      </c>
      <c r="B58" s="56">
        <v>2</v>
      </c>
      <c r="C58" s="56">
        <v>0</v>
      </c>
      <c r="D58" s="56">
        <v>0</v>
      </c>
      <c r="E58" s="12" t="s">
        <v>6</v>
      </c>
      <c r="F58" s="56"/>
      <c r="G58" s="56"/>
      <c r="H58" s="56">
        <v>2</v>
      </c>
      <c r="I58" s="13"/>
      <c r="J58" s="13"/>
      <c r="K58" s="16"/>
      <c r="L58" s="16"/>
      <c r="M58" s="16"/>
      <c r="N58" s="16"/>
    </row>
    <row r="59" spans="1:17" s="25" customFormat="1" ht="12.75">
      <c r="A59" s="61" t="s">
        <v>98</v>
      </c>
      <c r="B59" s="56">
        <v>0</v>
      </c>
      <c r="C59" s="56">
        <v>6</v>
      </c>
      <c r="D59" s="56">
        <v>0</v>
      </c>
      <c r="E59" s="56" t="s">
        <v>6</v>
      </c>
      <c r="F59" s="56"/>
      <c r="G59" s="56"/>
      <c r="H59" s="56">
        <v>6</v>
      </c>
      <c r="K59" s="26"/>
      <c r="L59" s="26"/>
      <c r="M59" s="26"/>
      <c r="N59" s="26"/>
      <c r="O59" s="25">
        <f>IF(K59="+",$I59,0)</f>
        <v>0</v>
      </c>
      <c r="P59" s="25">
        <f>IF(L59="+",$I59,0)</f>
        <v>0</v>
      </c>
      <c r="Q59" s="25">
        <f>IF(N59="+",$I59,0)</f>
        <v>0</v>
      </c>
    </row>
    <row r="60" spans="1:22" ht="12.75">
      <c r="A60" s="60" t="s">
        <v>46</v>
      </c>
      <c r="B60" s="59" t="s">
        <v>38</v>
      </c>
      <c r="C60" s="56"/>
      <c r="D60" s="56"/>
      <c r="E60" s="56" t="s">
        <v>24</v>
      </c>
      <c r="F60" s="56"/>
      <c r="G60" s="56"/>
      <c r="H60" s="56">
        <v>0</v>
      </c>
      <c r="I60" s="13">
        <f>(B59+C59+ROUND(D59*2/3,0))*F59+IF(B59&gt;2,2*G59,G59)</f>
        <v>0</v>
      </c>
      <c r="K60" s="14"/>
      <c r="L60" s="23"/>
      <c r="M60" s="23"/>
      <c r="N60" s="23"/>
      <c r="R60" s="21"/>
      <c r="S60" s="21"/>
      <c r="T60" s="18"/>
      <c r="U60" s="18"/>
      <c r="V60" s="18"/>
    </row>
    <row r="61" spans="1:8" ht="12.75">
      <c r="A61" s="62" t="s">
        <v>20</v>
      </c>
      <c r="B61" s="56"/>
      <c r="C61" s="56"/>
      <c r="D61" s="56"/>
      <c r="E61" s="56"/>
      <c r="F61" s="56"/>
      <c r="G61" s="56"/>
      <c r="H61" s="56">
        <v>6</v>
      </c>
    </row>
    <row r="62" spans="1:8" ht="12.75">
      <c r="A62" s="60"/>
      <c r="B62" s="56">
        <f>SUM(B52:B61)</f>
        <v>8</v>
      </c>
      <c r="C62" s="56">
        <f>SUM(C52:C61)</f>
        <v>9</v>
      </c>
      <c r="D62" s="56">
        <f>SUM(D52:D61)</f>
        <v>6</v>
      </c>
      <c r="E62" s="56">
        <f>SUM(B62:D62)</f>
        <v>23</v>
      </c>
      <c r="F62" s="56">
        <f>SUM(F55:F61)</f>
        <v>0</v>
      </c>
      <c r="G62" s="56">
        <f>SUM(G52:G61)</f>
        <v>3</v>
      </c>
      <c r="H62" s="56">
        <f>SUM(H52:H61)</f>
        <v>30</v>
      </c>
    </row>
    <row r="63" spans="1:8" ht="12.75">
      <c r="A63" s="65" t="s">
        <v>21</v>
      </c>
      <c r="B63" s="56"/>
      <c r="C63" s="56"/>
      <c r="D63" s="56"/>
      <c r="E63" s="56"/>
      <c r="F63" s="56"/>
      <c r="G63" s="56"/>
      <c r="H63" s="56"/>
    </row>
    <row r="64" spans="1:8" ht="38.25">
      <c r="A64" s="66" t="s">
        <v>22</v>
      </c>
      <c r="B64" s="72"/>
      <c r="C64" s="72"/>
      <c r="D64" s="72"/>
      <c r="E64" s="72"/>
      <c r="F64" s="56"/>
      <c r="G64" s="56"/>
      <c r="H64" s="56"/>
    </row>
    <row r="65" spans="1:17" ht="12.75">
      <c r="A65" s="67" t="s">
        <v>23</v>
      </c>
      <c r="B65" s="72">
        <v>0</v>
      </c>
      <c r="C65" s="72">
        <v>2</v>
      </c>
      <c r="D65" s="72">
        <v>0</v>
      </c>
      <c r="E65" s="72" t="s">
        <v>10</v>
      </c>
      <c r="F65" s="56"/>
      <c r="G65" s="72">
        <v>1</v>
      </c>
      <c r="H65" s="56"/>
      <c r="O65" s="13">
        <f>IF(K65="+",$I65,0)</f>
        <v>0</v>
      </c>
      <c r="P65" s="13">
        <f>IF(L65="+",$I65,0)</f>
        <v>0</v>
      </c>
      <c r="Q65" s="13">
        <f>IF(N65="+",$I65,0)</f>
        <v>0</v>
      </c>
    </row>
    <row r="66" spans="1:9" ht="12.75">
      <c r="A66" s="60"/>
      <c r="B66" s="56"/>
      <c r="C66" s="56"/>
      <c r="D66" s="56"/>
      <c r="E66" s="56"/>
      <c r="F66" s="56"/>
      <c r="G66" s="56"/>
      <c r="H66" s="56"/>
      <c r="I66" s="13">
        <v>4</v>
      </c>
    </row>
    <row r="67" spans="1:8" ht="12.75">
      <c r="A67" s="64" t="s">
        <v>35</v>
      </c>
      <c r="B67" s="56"/>
      <c r="C67" s="56"/>
      <c r="D67" s="56"/>
      <c r="E67" s="56"/>
      <c r="F67" s="56"/>
      <c r="G67" s="56"/>
      <c r="H67" s="56"/>
    </row>
    <row r="68" spans="1:11" s="18" customFormat="1" ht="12.75">
      <c r="A68" s="60" t="s">
        <v>83</v>
      </c>
      <c r="B68" s="56">
        <v>2</v>
      </c>
      <c r="C68" s="56">
        <v>1</v>
      </c>
      <c r="D68" s="56">
        <v>0</v>
      </c>
      <c r="E68" s="56" t="s">
        <v>5</v>
      </c>
      <c r="F68" s="56"/>
      <c r="G68" s="56">
        <v>1</v>
      </c>
      <c r="H68" s="56">
        <v>4</v>
      </c>
      <c r="I68" s="13">
        <v>4</v>
      </c>
      <c r="J68" s="13"/>
      <c r="K68" s="18" t="s">
        <v>18</v>
      </c>
    </row>
    <row r="69" spans="1:14" s="15" customFormat="1" ht="12.75">
      <c r="A69" s="60" t="s">
        <v>37</v>
      </c>
      <c r="B69" s="56">
        <v>0</v>
      </c>
      <c r="C69" s="56">
        <v>0</v>
      </c>
      <c r="D69" s="56">
        <v>3</v>
      </c>
      <c r="E69" s="56" t="s">
        <v>6</v>
      </c>
      <c r="F69" s="56"/>
      <c r="G69" s="56"/>
      <c r="H69" s="56">
        <v>2</v>
      </c>
      <c r="I69" s="15">
        <f>(B69+C69+ROUND(D69*2/3,0))*F69+IF(B69&gt;2,2*G69,G69)</f>
        <v>0</v>
      </c>
      <c r="K69" s="16"/>
      <c r="L69" s="16"/>
      <c r="M69" s="16"/>
      <c r="N69" s="16"/>
    </row>
    <row r="70" spans="1:14" s="15" customFormat="1" ht="12.75">
      <c r="A70" s="60" t="s">
        <v>90</v>
      </c>
      <c r="B70" s="56">
        <v>0</v>
      </c>
      <c r="C70" s="56">
        <v>0</v>
      </c>
      <c r="D70" s="56">
        <v>3</v>
      </c>
      <c r="E70" s="56" t="s">
        <v>6</v>
      </c>
      <c r="F70" s="56"/>
      <c r="G70" s="56"/>
      <c r="H70" s="56">
        <v>2</v>
      </c>
      <c r="I70" s="15" t="s">
        <v>38</v>
      </c>
      <c r="K70" s="16"/>
      <c r="L70" s="16"/>
      <c r="M70" s="16"/>
      <c r="N70" s="16"/>
    </row>
    <row r="71" spans="1:14" s="15" customFormat="1" ht="12.75">
      <c r="A71" s="61" t="s">
        <v>99</v>
      </c>
      <c r="B71" s="56">
        <v>0</v>
      </c>
      <c r="C71" s="56">
        <v>6</v>
      </c>
      <c r="D71" s="56">
        <v>0</v>
      </c>
      <c r="E71" s="56" t="s">
        <v>6</v>
      </c>
      <c r="F71" s="56"/>
      <c r="G71" s="56"/>
      <c r="H71" s="56">
        <v>6</v>
      </c>
      <c r="K71" s="16"/>
      <c r="L71" s="16"/>
      <c r="M71" s="16"/>
      <c r="N71" s="16"/>
    </row>
    <row r="72" spans="1:14" s="15" customFormat="1" ht="12.75">
      <c r="A72" s="27" t="s">
        <v>69</v>
      </c>
      <c r="B72" s="56">
        <v>2</v>
      </c>
      <c r="C72" s="56">
        <v>0</v>
      </c>
      <c r="D72" s="56">
        <v>0</v>
      </c>
      <c r="E72" s="56" t="s">
        <v>10</v>
      </c>
      <c r="F72" s="56"/>
      <c r="G72" s="56">
        <v>1</v>
      </c>
      <c r="H72" s="56">
        <v>3</v>
      </c>
      <c r="K72" s="16"/>
      <c r="L72" s="16"/>
      <c r="M72" s="16"/>
      <c r="N72" s="16"/>
    </row>
    <row r="73" spans="1:17" s="25" customFormat="1" ht="12.75">
      <c r="A73" s="27" t="s">
        <v>94</v>
      </c>
      <c r="B73" s="56">
        <v>2</v>
      </c>
      <c r="C73" s="56">
        <v>0</v>
      </c>
      <c r="D73" s="56">
        <v>0</v>
      </c>
      <c r="E73" s="56" t="s">
        <v>10</v>
      </c>
      <c r="F73" s="56"/>
      <c r="G73" s="56">
        <v>1</v>
      </c>
      <c r="H73" s="56">
        <v>3</v>
      </c>
      <c r="K73" s="26"/>
      <c r="L73" s="26"/>
      <c r="M73" s="26"/>
      <c r="N73" s="26"/>
      <c r="O73" s="25">
        <f aca="true" t="shared" si="1" ref="O73:P76">IF(K73="+",$I73,0)</f>
        <v>0</v>
      </c>
      <c r="P73" s="25">
        <f t="shared" si="1"/>
        <v>0</v>
      </c>
      <c r="Q73" s="25">
        <f>IF(N73="+",$I73,0)</f>
        <v>0</v>
      </c>
    </row>
    <row r="74" spans="1:17" ht="12.75">
      <c r="A74" s="27" t="s">
        <v>102</v>
      </c>
      <c r="B74" s="56">
        <v>0</v>
      </c>
      <c r="C74" s="56">
        <v>0</v>
      </c>
      <c r="D74" s="56">
        <v>6</v>
      </c>
      <c r="E74" s="56" t="s">
        <v>6</v>
      </c>
      <c r="F74" s="56"/>
      <c r="G74" s="56"/>
      <c r="H74" s="56">
        <v>4</v>
      </c>
      <c r="O74" s="13">
        <f t="shared" si="1"/>
        <v>0</v>
      </c>
      <c r="P74" s="13">
        <f t="shared" si="1"/>
        <v>0</v>
      </c>
      <c r="Q74" s="13">
        <f>IF(N74="+",$I74,0)</f>
        <v>0</v>
      </c>
    </row>
    <row r="75" spans="1:17" ht="12.75">
      <c r="A75" s="62" t="s">
        <v>20</v>
      </c>
      <c r="B75" s="56"/>
      <c r="C75" s="56"/>
      <c r="D75" s="56"/>
      <c r="E75" s="56"/>
      <c r="F75" s="56"/>
      <c r="G75" s="56"/>
      <c r="H75" s="56">
        <v>6</v>
      </c>
      <c r="I75" s="17"/>
      <c r="J75" s="17"/>
      <c r="O75" s="13">
        <f t="shared" si="1"/>
        <v>0</v>
      </c>
      <c r="P75" s="13">
        <f t="shared" si="1"/>
        <v>0</v>
      </c>
      <c r="Q75" s="13">
        <f>IF(N75="+",$I75,0)</f>
        <v>0</v>
      </c>
    </row>
    <row r="76" spans="1:17" ht="12.75">
      <c r="A76" s="60"/>
      <c r="B76" s="56">
        <f>SUM(B68:B75)</f>
        <v>6</v>
      </c>
      <c r="C76" s="56">
        <f>SUM(C68:C75)</f>
        <v>7</v>
      </c>
      <c r="D76" s="56">
        <f>SUM(D68:D75)</f>
        <v>12</v>
      </c>
      <c r="E76" s="56">
        <f>SUM(B76:D76)</f>
        <v>25</v>
      </c>
      <c r="F76" s="56">
        <f>SUM(F69:F75)</f>
        <v>0</v>
      </c>
      <c r="G76" s="56">
        <f>SUM(G68:G75)</f>
        <v>3</v>
      </c>
      <c r="H76" s="56">
        <f>SUM(H68:H75)</f>
        <v>30</v>
      </c>
      <c r="O76" s="13">
        <f t="shared" si="1"/>
        <v>0</v>
      </c>
      <c r="P76" s="13">
        <f t="shared" si="1"/>
        <v>0</v>
      </c>
      <c r="Q76" s="13">
        <f>IF(N76="+",$I76,0)</f>
        <v>0</v>
      </c>
    </row>
    <row r="77" spans="1:14" s="22" customFormat="1" ht="12.75">
      <c r="A77" s="69"/>
      <c r="B77" s="73"/>
      <c r="C77" s="73"/>
      <c r="D77" s="73"/>
      <c r="E77" s="73"/>
      <c r="F77" s="73"/>
      <c r="G77" s="73"/>
      <c r="H77" s="73"/>
      <c r="I77" s="13">
        <f>(B77+C77+ROUND(D77*2/3,0))*F77+IF(B77&gt;2,2*G77,G77)</f>
        <v>0</v>
      </c>
      <c r="K77" s="24"/>
      <c r="L77" s="24"/>
      <c r="M77" s="12" t="s">
        <v>18</v>
      </c>
      <c r="N77" s="24"/>
    </row>
    <row r="78" spans="1:14" s="15" customFormat="1" ht="12.75">
      <c r="A78" s="70"/>
      <c r="B78" s="74"/>
      <c r="C78" s="74"/>
      <c r="D78" s="74"/>
      <c r="E78" s="74"/>
      <c r="F78" s="74"/>
      <c r="G78" s="74"/>
      <c r="H78" s="74"/>
      <c r="K78" s="16"/>
      <c r="L78" s="16"/>
      <c r="M78" s="16"/>
      <c r="N78" s="16"/>
    </row>
    <row r="79" spans="1:14" s="15" customFormat="1" ht="12.75">
      <c r="A79" s="70"/>
      <c r="B79" s="74"/>
      <c r="C79" s="74"/>
      <c r="D79" s="74"/>
      <c r="E79" s="74"/>
      <c r="F79" s="74"/>
      <c r="G79" s="74"/>
      <c r="H79" s="74"/>
      <c r="K79" s="16"/>
      <c r="L79" s="16"/>
      <c r="M79" s="16"/>
      <c r="N79" s="16"/>
    </row>
    <row r="80" spans="1:14" s="15" customFormat="1" ht="12.75">
      <c r="A80" s="64" t="s">
        <v>39</v>
      </c>
      <c r="B80" s="56"/>
      <c r="C80" s="56"/>
      <c r="D80" s="56"/>
      <c r="E80" s="56"/>
      <c r="F80" s="56"/>
      <c r="G80" s="56"/>
      <c r="H80" s="56"/>
      <c r="K80" s="16"/>
      <c r="L80" s="16"/>
      <c r="M80" s="16"/>
      <c r="N80" s="16"/>
    </row>
    <row r="81" spans="1:14" s="15" customFormat="1" ht="12.75">
      <c r="A81" s="50" t="s">
        <v>81</v>
      </c>
      <c r="B81" s="56">
        <v>3</v>
      </c>
      <c r="C81" s="56">
        <v>0</v>
      </c>
      <c r="D81" s="56">
        <v>0</v>
      </c>
      <c r="E81" s="56" t="s">
        <v>6</v>
      </c>
      <c r="F81" s="56"/>
      <c r="G81" s="56"/>
      <c r="H81" s="56">
        <v>3</v>
      </c>
      <c r="K81" s="16"/>
      <c r="L81" s="16"/>
      <c r="M81" s="16"/>
      <c r="N81" s="16"/>
    </row>
    <row r="82" spans="1:8" ht="12.75">
      <c r="A82" s="27" t="s">
        <v>95</v>
      </c>
      <c r="B82" s="56">
        <v>2</v>
      </c>
      <c r="C82" s="56">
        <v>1</v>
      </c>
      <c r="D82" s="56">
        <v>0</v>
      </c>
      <c r="E82" s="12" t="s">
        <v>5</v>
      </c>
      <c r="F82" s="56"/>
      <c r="G82" s="56">
        <v>1</v>
      </c>
      <c r="H82" s="56">
        <v>4</v>
      </c>
    </row>
    <row r="83" spans="1:8" ht="12.75">
      <c r="A83" s="27" t="s">
        <v>104</v>
      </c>
      <c r="B83" s="56">
        <v>0</v>
      </c>
      <c r="C83" s="56">
        <v>3</v>
      </c>
      <c r="D83" s="56">
        <v>0</v>
      </c>
      <c r="E83" s="12" t="s">
        <v>6</v>
      </c>
      <c r="F83" s="56"/>
      <c r="G83" s="56"/>
      <c r="H83" s="56">
        <v>3</v>
      </c>
    </row>
    <row r="84" spans="1:8" ht="12.75">
      <c r="A84" s="76" t="s">
        <v>47</v>
      </c>
      <c r="B84" s="77">
        <v>2</v>
      </c>
      <c r="C84" s="77">
        <v>1</v>
      </c>
      <c r="D84" s="77">
        <v>0</v>
      </c>
      <c r="E84" s="78" t="s">
        <v>5</v>
      </c>
      <c r="F84" s="77"/>
      <c r="G84" s="77">
        <v>1</v>
      </c>
      <c r="H84" s="77">
        <v>4</v>
      </c>
    </row>
    <row r="85" spans="1:9" ht="12.75">
      <c r="A85" s="60" t="s">
        <v>41</v>
      </c>
      <c r="B85" s="56">
        <v>0</v>
      </c>
      <c r="C85" s="56">
        <v>3</v>
      </c>
      <c r="D85" s="56">
        <v>0</v>
      </c>
      <c r="E85" s="56" t="s">
        <v>24</v>
      </c>
      <c r="F85" s="56"/>
      <c r="G85" s="56"/>
      <c r="H85" s="56">
        <v>3</v>
      </c>
      <c r="I85" s="13">
        <f>SUM(I77:J81)</f>
        <v>0</v>
      </c>
    </row>
    <row r="86" spans="1:8" ht="12.75">
      <c r="A86" s="60" t="s">
        <v>42</v>
      </c>
      <c r="B86" s="56">
        <v>0</v>
      </c>
      <c r="C86" s="56">
        <v>0</v>
      </c>
      <c r="D86" s="56">
        <v>8</v>
      </c>
      <c r="E86" s="56" t="s">
        <v>24</v>
      </c>
      <c r="F86" s="56"/>
      <c r="G86" s="56"/>
      <c r="H86" s="56">
        <v>10</v>
      </c>
    </row>
    <row r="87" spans="1:8" ht="12.75">
      <c r="A87" s="62" t="s">
        <v>20</v>
      </c>
      <c r="B87" s="56"/>
      <c r="C87" s="56"/>
      <c r="D87" s="56"/>
      <c r="E87" s="56"/>
      <c r="F87" s="56"/>
      <c r="G87" s="56"/>
      <c r="H87" s="56">
        <v>3</v>
      </c>
    </row>
    <row r="88" spans="1:8" ht="12.75">
      <c r="A88" s="60"/>
      <c r="B88" s="56">
        <f>SUM(B82:B87)</f>
        <v>4</v>
      </c>
      <c r="C88" s="56">
        <f>SUM(C82:C87)</f>
        <v>8</v>
      </c>
      <c r="D88" s="56">
        <f>SUM(D82:D87)</f>
        <v>8</v>
      </c>
      <c r="E88" s="56">
        <f>SUM(B88:D88)</f>
        <v>20</v>
      </c>
      <c r="F88" s="56">
        <f>SUM(F75:F86)</f>
        <v>0</v>
      </c>
      <c r="G88" s="56">
        <f>SUM(G82:G87)</f>
        <v>2</v>
      </c>
      <c r="H88" s="56">
        <f>SUM(H81:H87)</f>
        <v>30</v>
      </c>
    </row>
    <row r="89" spans="1:8" ht="12.75">
      <c r="A89" s="60"/>
      <c r="B89" s="59"/>
      <c r="C89" s="59"/>
      <c r="D89" s="59"/>
      <c r="E89" s="59"/>
      <c r="F89" s="59"/>
      <c r="G89" s="59"/>
      <c r="H89" s="59"/>
    </row>
    <row r="90" spans="1:8" ht="12.75">
      <c r="A90" s="60"/>
      <c r="B90" s="59"/>
      <c r="C90" s="59"/>
      <c r="D90" s="59"/>
      <c r="E90" s="59"/>
      <c r="F90" s="59"/>
      <c r="G90" s="59"/>
      <c r="H90" s="59"/>
    </row>
    <row r="91" spans="1:8" ht="12.75">
      <c r="A91" s="60"/>
      <c r="B91" s="59"/>
      <c r="C91" s="59"/>
      <c r="D91" s="59"/>
      <c r="E91" s="59"/>
      <c r="F91" s="59"/>
      <c r="G91" s="59"/>
      <c r="H91" s="59"/>
    </row>
    <row r="92" spans="1:8" ht="12.75">
      <c r="A92" s="62"/>
      <c r="B92" s="59"/>
      <c r="C92" s="59"/>
      <c r="D92" s="59"/>
      <c r="E92" s="59"/>
      <c r="F92" s="59"/>
      <c r="G92" s="59"/>
      <c r="H92" s="59"/>
    </row>
    <row r="93" spans="1:8" ht="12.75">
      <c r="A93" s="60"/>
      <c r="B93" s="59"/>
      <c r="C93" s="59"/>
      <c r="D93" s="59"/>
      <c r="E93" s="59"/>
      <c r="F93" s="59"/>
      <c r="G93" s="59"/>
      <c r="H93" s="59"/>
    </row>
    <row r="94" spans="1:8" ht="12.75">
      <c r="A94" s="60"/>
      <c r="B94" s="59"/>
      <c r="C94" s="59"/>
      <c r="D94" s="59"/>
      <c r="E94" s="59"/>
      <c r="F94" s="59"/>
      <c r="G94" s="59"/>
      <c r="H94" s="59"/>
    </row>
    <row r="95" spans="2:8" ht="12.75">
      <c r="B95" s="12"/>
      <c r="C95" s="12"/>
      <c r="D95" s="12"/>
      <c r="E95" s="12"/>
      <c r="F95" s="12"/>
      <c r="G95" s="12"/>
      <c r="H95" s="12"/>
    </row>
    <row r="96" spans="2:8" ht="12.75">
      <c r="B96" s="12"/>
      <c r="C96" s="12"/>
      <c r="D96" s="12"/>
      <c r="E96" s="12"/>
      <c r="F96" s="12"/>
      <c r="G96" s="12"/>
      <c r="H96" s="12"/>
    </row>
    <row r="97" spans="2:8" ht="12.75">
      <c r="B97" s="12"/>
      <c r="C97" s="12"/>
      <c r="D97" s="12"/>
      <c r="E97" s="12"/>
      <c r="F97" s="12"/>
      <c r="G97" s="12"/>
      <c r="H97" s="12"/>
    </row>
    <row r="98" spans="2:8" ht="12.75">
      <c r="B98" s="12"/>
      <c r="C98" s="12"/>
      <c r="D98" s="12"/>
      <c r="E98" s="12"/>
      <c r="F98" s="12"/>
      <c r="G98" s="12"/>
      <c r="H98" s="12"/>
    </row>
    <row r="99" spans="2:8" ht="12.75">
      <c r="B99" s="12"/>
      <c r="C99" s="12"/>
      <c r="D99" s="12"/>
      <c r="E99" s="12"/>
      <c r="F99" s="12"/>
      <c r="G99" s="12"/>
      <c r="H99" s="12"/>
    </row>
    <row r="100" spans="2:8" ht="12.75">
      <c r="B100" s="12"/>
      <c r="C100" s="12"/>
      <c r="D100" s="12"/>
      <c r="E100" s="12"/>
      <c r="F100" s="12"/>
      <c r="G100" s="12"/>
      <c r="H100" s="12"/>
    </row>
  </sheetData>
  <mergeCells count="1">
    <mergeCell ref="I5:J5"/>
  </mergeCells>
  <printOptions/>
  <pageMargins left="0.5905511811023623" right="0.5905511811023623" top="0.984251968503937" bottom="0.984251968503937" header="0.5118110236220472" footer="0.5118110236220472"/>
  <pageSetup fitToHeight="2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výpočetní centrum</dc:creator>
  <cp:keywords/>
  <dc:description/>
  <cp:lastModifiedBy>Caudrová J</cp:lastModifiedBy>
  <cp:lastPrinted>2003-11-03T07:13:23Z</cp:lastPrinted>
  <dcterms:created xsi:type="dcterms:W3CDTF">2003-05-26T13:58:17Z</dcterms:created>
  <dcterms:modified xsi:type="dcterms:W3CDTF">2003-11-11T07:51:07Z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1632318996</vt:i4>
  </property>
  <property fmtid="{D5CDD505-2E9C-101B-9397-08002B2CF9AE}" pid="3" name="_EmailSubject">
    <vt:lpwstr>rozvoj. programy</vt:lpwstr>
  </property>
  <property fmtid="{D5CDD505-2E9C-101B-9397-08002B2CF9AE}" pid="4" name="_AuthorEmail">
    <vt:lpwstr>michal.voldrich@vscht.cz</vt:lpwstr>
  </property>
  <property fmtid="{D5CDD505-2E9C-101B-9397-08002B2CF9AE}" pid="5" name="_AuthorEmailDisplayName">
    <vt:lpwstr>Michal Voldrich</vt:lpwstr>
  </property>
  <property fmtid="{D5CDD505-2E9C-101B-9397-08002B2CF9AE}" pid="6" name="_PreviousAdHocReviewCycleID">
    <vt:i4>941832624</vt:i4>
  </property>
  <property fmtid="{D5CDD505-2E9C-101B-9397-08002B2CF9AE}" pid="7" name="_ReviewingToolsShownOnce">
    <vt:lpwstr/>
  </property>
</Properties>
</file>